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19_отчет по СДАТЬ ЕГЭ про100\"/>
    </mc:Choice>
  </mc:AlternateContent>
  <bookViews>
    <workbookView xWindow="0" yWindow="0" windowWidth="4080" windowHeight="59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8" i="1" l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Q48" i="1"/>
  <c r="CQ49" i="1"/>
  <c r="CQ50" i="1"/>
  <c r="CQ51" i="1"/>
  <c r="CQ52" i="1"/>
  <c r="CQ53" i="1"/>
  <c r="CQ54" i="1"/>
  <c r="CQ55" i="1"/>
  <c r="CQ56" i="1"/>
  <c r="CQ57" i="1"/>
  <c r="CQ58" i="1"/>
  <c r="CQ59" i="1"/>
  <c r="CQ60" i="1"/>
  <c r="CQ61" i="1"/>
  <c r="CQ62" i="1"/>
  <c r="CQ63" i="1"/>
  <c r="CQ64" i="1"/>
  <c r="CQ65" i="1"/>
  <c r="CQ66" i="1"/>
  <c r="CQ67" i="1"/>
  <c r="CQ68" i="1"/>
  <c r="CQ69" i="1"/>
  <c r="CQ70" i="1"/>
  <c r="CQ71" i="1"/>
  <c r="CQ72" i="1"/>
  <c r="CQ73" i="1"/>
  <c r="CQ74" i="1"/>
  <c r="CQ75" i="1"/>
  <c r="CQ76" i="1"/>
  <c r="CQ77" i="1"/>
  <c r="CQ78" i="1"/>
  <c r="CQ79" i="1"/>
  <c r="CQ80" i="1"/>
  <c r="CQ81" i="1"/>
  <c r="CQ82" i="1"/>
  <c r="CQ83" i="1"/>
  <c r="CQ84" i="1"/>
  <c r="CQ85" i="1"/>
  <c r="CQ86" i="1"/>
  <c r="CQ87" i="1"/>
  <c r="CQ88" i="1"/>
  <c r="CQ89" i="1"/>
  <c r="CQ90" i="1"/>
  <c r="CQ91" i="1"/>
  <c r="CQ92" i="1"/>
  <c r="CQ93" i="1"/>
  <c r="CQ94" i="1"/>
  <c r="CQ95" i="1"/>
  <c r="CQ96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83" i="1"/>
  <c r="DB84" i="1"/>
  <c r="DB85" i="1"/>
  <c r="DB86" i="1"/>
  <c r="DB87" i="1"/>
  <c r="DB88" i="1"/>
  <c r="DB89" i="1"/>
  <c r="DB90" i="1"/>
  <c r="DB91" i="1"/>
  <c r="DB92" i="1"/>
  <c r="DB93" i="1"/>
  <c r="DB94" i="1"/>
  <c r="DB95" i="1"/>
  <c r="DB96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43" i="1"/>
  <c r="DM44" i="1"/>
  <c r="DM45" i="1"/>
  <c r="DM46" i="1"/>
  <c r="DM47" i="1"/>
  <c r="DM48" i="1"/>
  <c r="DM49" i="1"/>
  <c r="DM50" i="1"/>
  <c r="DM51" i="1"/>
  <c r="DM52" i="1"/>
  <c r="DM53" i="1"/>
  <c r="DM54" i="1"/>
  <c r="DM55" i="1"/>
  <c r="DM56" i="1"/>
  <c r="DM57" i="1"/>
  <c r="DM58" i="1"/>
  <c r="DM59" i="1"/>
  <c r="DM60" i="1"/>
  <c r="DM61" i="1"/>
  <c r="DM62" i="1"/>
  <c r="DM63" i="1"/>
  <c r="DM64" i="1"/>
  <c r="DM65" i="1"/>
  <c r="DM66" i="1"/>
  <c r="DM67" i="1"/>
  <c r="DM68" i="1"/>
  <c r="DM69" i="1"/>
  <c r="DM70" i="1"/>
  <c r="DM71" i="1"/>
  <c r="DM72" i="1"/>
  <c r="DM73" i="1"/>
  <c r="DM74" i="1"/>
  <c r="DM75" i="1"/>
  <c r="DM76" i="1"/>
  <c r="DM77" i="1"/>
  <c r="DM78" i="1"/>
  <c r="DM79" i="1"/>
  <c r="DM80" i="1"/>
  <c r="DM81" i="1"/>
  <c r="DM82" i="1"/>
  <c r="DM83" i="1"/>
  <c r="DM84" i="1"/>
  <c r="DM85" i="1"/>
  <c r="DM86" i="1"/>
  <c r="DM87" i="1"/>
  <c r="DM88" i="1"/>
  <c r="DM89" i="1"/>
  <c r="DM90" i="1"/>
  <c r="DM91" i="1"/>
  <c r="DM92" i="1"/>
  <c r="DM93" i="1"/>
  <c r="DM94" i="1"/>
  <c r="DM95" i="1"/>
  <c r="DM96" i="1"/>
  <c r="DM7" i="1"/>
  <c r="DB7" i="1"/>
  <c r="CQ7" i="1"/>
  <c r="CF7" i="1"/>
  <c r="BU7" i="1"/>
  <c r="BJ7" i="1"/>
  <c r="AY7" i="1"/>
  <c r="AN7" i="1"/>
  <c r="AC7" i="1"/>
  <c r="R7" i="1"/>
  <c r="D7" i="1"/>
  <c r="E7" i="1"/>
  <c r="DN96" i="1" l="1"/>
  <c r="DN95" i="1"/>
  <c r="DN9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C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C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C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C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4" i="1"/>
  <c r="CG83" i="1"/>
  <c r="CG82" i="1"/>
  <c r="CG81" i="1"/>
  <c r="CG80" i="1"/>
  <c r="CG79" i="1"/>
  <c r="CG78" i="1"/>
  <c r="CG77" i="1"/>
  <c r="CG76" i="1"/>
  <c r="CG75" i="1"/>
  <c r="CG74" i="1"/>
  <c r="CG73" i="1"/>
  <c r="CG72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BV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V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K96" i="1"/>
  <c r="BK95" i="1"/>
  <c r="BK94" i="1"/>
  <c r="BK93" i="1"/>
  <c r="BK92" i="1"/>
  <c r="BK91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D66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U11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0" i="1"/>
  <c r="S9" i="1"/>
  <c r="S8" i="1"/>
  <c r="S7" i="1"/>
  <c r="F96" i="1" l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V8" i="1" l="1"/>
  <c r="DV9" i="1"/>
  <c r="DV10" i="1"/>
  <c r="DV11" i="1"/>
  <c r="DV12" i="1"/>
  <c r="DV13" i="1"/>
  <c r="DV14" i="1"/>
  <c r="DV15" i="1"/>
  <c r="DV16" i="1"/>
  <c r="DV17" i="1"/>
  <c r="DV18" i="1"/>
  <c r="DV19" i="1"/>
  <c r="DV20" i="1"/>
  <c r="DV21" i="1"/>
  <c r="DV22" i="1"/>
  <c r="DV23" i="1"/>
  <c r="DV24" i="1"/>
  <c r="DV25" i="1"/>
  <c r="DV26" i="1"/>
  <c r="DV27" i="1"/>
  <c r="DV28" i="1"/>
  <c r="DV29" i="1"/>
  <c r="DV30" i="1"/>
  <c r="DV31" i="1"/>
  <c r="DV32" i="1"/>
  <c r="DV33" i="1"/>
  <c r="DV34" i="1"/>
  <c r="DV35" i="1"/>
  <c r="DV36" i="1"/>
  <c r="DV37" i="1"/>
  <c r="DV38" i="1"/>
  <c r="DV39" i="1"/>
  <c r="DV40" i="1"/>
  <c r="DV41" i="1"/>
  <c r="DV42" i="1"/>
  <c r="DV43" i="1"/>
  <c r="DV44" i="1"/>
  <c r="DV45" i="1"/>
  <c r="DV46" i="1"/>
  <c r="DV47" i="1"/>
  <c r="DV48" i="1"/>
  <c r="DV49" i="1"/>
  <c r="DV50" i="1"/>
  <c r="DV51" i="1"/>
  <c r="DV52" i="1"/>
  <c r="DV53" i="1"/>
  <c r="DV54" i="1"/>
  <c r="DV55" i="1"/>
  <c r="DV56" i="1"/>
  <c r="DV57" i="1"/>
  <c r="DV58" i="1"/>
  <c r="DV59" i="1"/>
  <c r="DV60" i="1"/>
  <c r="DV61" i="1"/>
  <c r="DV62" i="1"/>
  <c r="DV63" i="1"/>
  <c r="DV64" i="1"/>
  <c r="DV65" i="1"/>
  <c r="DV66" i="1"/>
  <c r="DV67" i="1"/>
  <c r="DV68" i="1"/>
  <c r="DV69" i="1"/>
  <c r="DV70" i="1"/>
  <c r="DV71" i="1"/>
  <c r="DV72" i="1"/>
  <c r="DV73" i="1"/>
  <c r="DV74" i="1"/>
  <c r="DV75" i="1"/>
  <c r="DV76" i="1"/>
  <c r="DV77" i="1"/>
  <c r="DV78" i="1"/>
  <c r="DV79" i="1"/>
  <c r="DV80" i="1"/>
  <c r="DV81" i="1"/>
  <c r="DV82" i="1"/>
  <c r="DV83" i="1"/>
  <c r="DV84" i="1"/>
  <c r="DV85" i="1"/>
  <c r="DV86" i="1"/>
  <c r="DV87" i="1"/>
  <c r="DV88" i="1"/>
  <c r="DV89" i="1"/>
  <c r="DV90" i="1"/>
  <c r="DV91" i="1"/>
  <c r="DV92" i="1"/>
  <c r="DV93" i="1"/>
  <c r="DV94" i="1"/>
  <c r="DV95" i="1"/>
  <c r="DV96" i="1"/>
  <c r="DV7" i="1"/>
  <c r="DS8" i="1"/>
  <c r="DS9" i="1"/>
  <c r="DS10" i="1"/>
  <c r="DS11" i="1"/>
  <c r="DS12" i="1"/>
  <c r="DS13" i="1"/>
  <c r="DS14" i="1"/>
  <c r="DS15" i="1"/>
  <c r="DS16" i="1"/>
  <c r="DS17" i="1"/>
  <c r="DS18" i="1"/>
  <c r="DS19" i="1"/>
  <c r="DS20" i="1"/>
  <c r="DS21" i="1"/>
  <c r="DS22" i="1"/>
  <c r="DS23" i="1"/>
  <c r="DS24" i="1"/>
  <c r="DS25" i="1"/>
  <c r="DS26" i="1"/>
  <c r="DS27" i="1"/>
  <c r="DS28" i="1"/>
  <c r="DS29" i="1"/>
  <c r="DS30" i="1"/>
  <c r="DS31" i="1"/>
  <c r="DS32" i="1"/>
  <c r="DS33" i="1"/>
  <c r="DS34" i="1"/>
  <c r="DS35" i="1"/>
  <c r="DS36" i="1"/>
  <c r="DS37" i="1"/>
  <c r="DS38" i="1"/>
  <c r="DS39" i="1"/>
  <c r="DS40" i="1"/>
  <c r="DS41" i="1"/>
  <c r="DS42" i="1"/>
  <c r="DS43" i="1"/>
  <c r="DS44" i="1"/>
  <c r="DS45" i="1"/>
  <c r="DS46" i="1"/>
  <c r="DS47" i="1"/>
  <c r="DS48" i="1"/>
  <c r="DS49" i="1"/>
  <c r="DS50" i="1"/>
  <c r="DS51" i="1"/>
  <c r="DS52" i="1"/>
  <c r="DS53" i="1"/>
  <c r="DS54" i="1"/>
  <c r="DS55" i="1"/>
  <c r="DS56" i="1"/>
  <c r="DS57" i="1"/>
  <c r="DS58" i="1"/>
  <c r="DS59" i="1"/>
  <c r="DS60" i="1"/>
  <c r="DS61" i="1"/>
  <c r="DS62" i="1"/>
  <c r="DS63" i="1"/>
  <c r="DS64" i="1"/>
  <c r="DS65" i="1"/>
  <c r="DS66" i="1"/>
  <c r="DS67" i="1"/>
  <c r="DS68" i="1"/>
  <c r="DS69" i="1"/>
  <c r="DS70" i="1"/>
  <c r="DS71" i="1"/>
  <c r="DS72" i="1"/>
  <c r="DS73" i="1"/>
  <c r="DS74" i="1"/>
  <c r="DS75" i="1"/>
  <c r="DS76" i="1"/>
  <c r="DS77" i="1"/>
  <c r="DS78" i="1"/>
  <c r="DS79" i="1"/>
  <c r="DS80" i="1"/>
  <c r="DS81" i="1"/>
  <c r="DS82" i="1"/>
  <c r="DS83" i="1"/>
  <c r="DS84" i="1"/>
  <c r="DS85" i="1"/>
  <c r="DS86" i="1"/>
  <c r="DS87" i="1"/>
  <c r="DS88" i="1"/>
  <c r="DS89" i="1"/>
  <c r="DS90" i="1"/>
  <c r="DS91" i="1"/>
  <c r="DS92" i="1"/>
  <c r="DS93" i="1"/>
  <c r="DS94" i="1"/>
  <c r="DS95" i="1"/>
  <c r="DS96" i="1"/>
  <c r="DS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5" i="1"/>
  <c r="DP76" i="1"/>
  <c r="DP77" i="1"/>
  <c r="DP78" i="1"/>
  <c r="DP79" i="1"/>
  <c r="DP80" i="1"/>
  <c r="DP81" i="1"/>
  <c r="DP82" i="1"/>
  <c r="DP83" i="1"/>
  <c r="DP84" i="1"/>
  <c r="DP85" i="1"/>
  <c r="DP86" i="1"/>
  <c r="DP87" i="1"/>
  <c r="DP88" i="1"/>
  <c r="DP89" i="1"/>
  <c r="DP90" i="1"/>
  <c r="DP91" i="1"/>
  <c r="DP92" i="1"/>
  <c r="DP93" i="1"/>
  <c r="DP94" i="1"/>
  <c r="DP95" i="1"/>
  <c r="DP96" i="1"/>
  <c r="DP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K41" i="1"/>
  <c r="DK42" i="1"/>
  <c r="DK43" i="1"/>
  <c r="DK44" i="1"/>
  <c r="DK45" i="1"/>
  <c r="DK46" i="1"/>
  <c r="DK47" i="1"/>
  <c r="DK48" i="1"/>
  <c r="DK49" i="1"/>
  <c r="DK50" i="1"/>
  <c r="DK51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DK68" i="1"/>
  <c r="DK69" i="1"/>
  <c r="DK70" i="1"/>
  <c r="DK71" i="1"/>
  <c r="DK72" i="1"/>
  <c r="DK73" i="1"/>
  <c r="DK74" i="1"/>
  <c r="DK75" i="1"/>
  <c r="DK76" i="1"/>
  <c r="DK77" i="1"/>
  <c r="DK78" i="1"/>
  <c r="DK79" i="1"/>
  <c r="DK80" i="1"/>
  <c r="DK81" i="1"/>
  <c r="DK82" i="1"/>
  <c r="DK83" i="1"/>
  <c r="DK84" i="1"/>
  <c r="DK85" i="1"/>
  <c r="DK86" i="1"/>
  <c r="DK87" i="1"/>
  <c r="DK88" i="1"/>
  <c r="DK89" i="1"/>
  <c r="DK90" i="1"/>
  <c r="DK91" i="1"/>
  <c r="DK92" i="1"/>
  <c r="DK93" i="1"/>
  <c r="DK94" i="1"/>
  <c r="DK95" i="1"/>
  <c r="DK9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K7" i="1"/>
  <c r="DH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E92" i="1"/>
  <c r="DE93" i="1"/>
  <c r="DE94" i="1"/>
  <c r="DE95" i="1"/>
  <c r="DE96" i="1"/>
  <c r="DE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W48" i="1"/>
  <c r="CW49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6" i="1"/>
  <c r="CW67" i="1"/>
  <c r="CW68" i="1"/>
  <c r="CW69" i="1"/>
  <c r="CW70" i="1"/>
  <c r="CW71" i="1"/>
  <c r="CW72" i="1"/>
  <c r="CW73" i="1"/>
  <c r="CW74" i="1"/>
  <c r="CW75" i="1"/>
  <c r="CW76" i="1"/>
  <c r="CW77" i="1"/>
  <c r="CW78" i="1"/>
  <c r="CW79" i="1"/>
  <c r="CW80" i="1"/>
  <c r="CW81" i="1"/>
  <c r="CW82" i="1"/>
  <c r="CW83" i="1"/>
  <c r="CW84" i="1"/>
  <c r="CW85" i="1"/>
  <c r="CW86" i="1"/>
  <c r="CW87" i="1"/>
  <c r="CW88" i="1"/>
  <c r="CW89" i="1"/>
  <c r="CW90" i="1"/>
  <c r="CW91" i="1"/>
  <c r="CW92" i="1"/>
  <c r="CW93" i="1"/>
  <c r="CW94" i="1"/>
  <c r="CW95" i="1"/>
  <c r="CW96" i="1"/>
  <c r="CW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2" i="1"/>
  <c r="CI73" i="1"/>
  <c r="CI74" i="1"/>
  <c r="CI75" i="1"/>
  <c r="CI76" i="1"/>
  <c r="CI77" i="1"/>
  <c r="CI78" i="1"/>
  <c r="CI79" i="1"/>
  <c r="CI80" i="1"/>
  <c r="CI81" i="1"/>
  <c r="CI82" i="1"/>
  <c r="CI83" i="1"/>
  <c r="CI84" i="1"/>
  <c r="CI85" i="1"/>
  <c r="CI86" i="1"/>
  <c r="CI87" i="1"/>
  <c r="CI88" i="1"/>
  <c r="CI89" i="1"/>
  <c r="CI90" i="1"/>
  <c r="CI91" i="1"/>
  <c r="CI92" i="1"/>
  <c r="CI93" i="1"/>
  <c r="CI94" i="1"/>
  <c r="CI95" i="1"/>
  <c r="CI9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O7" i="1"/>
  <c r="CL7" i="1"/>
  <c r="CI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CD7" i="1"/>
  <c r="CA7" i="1"/>
  <c r="BX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S7" i="1"/>
  <c r="BP7" i="1"/>
  <c r="BM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7" i="1"/>
  <c r="BE7" i="1"/>
  <c r="BH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7" i="1"/>
  <c r="AT7" i="1"/>
  <c r="AQ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L7" i="1"/>
  <c r="AI7" i="1"/>
  <c r="AF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U8" i="1"/>
  <c r="U9" i="1"/>
  <c r="U10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AA7" i="1"/>
  <c r="X7" i="1"/>
  <c r="U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7" i="1"/>
  <c r="DT8" i="1"/>
  <c r="DT9" i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1" i="1"/>
  <c r="DT32" i="1"/>
  <c r="DT33" i="1"/>
  <c r="DT34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57" i="1"/>
  <c r="DT58" i="1"/>
  <c r="DT59" i="1"/>
  <c r="DT60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T73" i="1"/>
  <c r="DT74" i="1"/>
  <c r="DT75" i="1"/>
  <c r="DT76" i="1"/>
  <c r="DT77" i="1"/>
  <c r="DT78" i="1"/>
  <c r="DT79" i="1"/>
  <c r="DT80" i="1"/>
  <c r="DT81" i="1"/>
  <c r="DT82" i="1"/>
  <c r="DT83" i="1"/>
  <c r="DT84" i="1"/>
  <c r="DT85" i="1"/>
  <c r="DT86" i="1"/>
  <c r="DT87" i="1"/>
  <c r="DT88" i="1"/>
  <c r="DT89" i="1"/>
  <c r="DT90" i="1"/>
  <c r="DT91" i="1"/>
  <c r="DT92" i="1"/>
  <c r="DT93" i="1"/>
  <c r="DT94" i="1"/>
  <c r="DT95" i="1"/>
  <c r="DT96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94" i="1"/>
  <c r="DQ95" i="1"/>
  <c r="DQ96" i="1"/>
  <c r="DT7" i="1"/>
  <c r="DQ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I92" i="1"/>
  <c r="DI93" i="1"/>
  <c r="DI94" i="1"/>
  <c r="DI95" i="1"/>
  <c r="DI9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F85" i="1"/>
  <c r="DF86" i="1"/>
  <c r="DF87" i="1"/>
  <c r="DF88" i="1"/>
  <c r="DF89" i="1"/>
  <c r="DF90" i="1"/>
  <c r="DF91" i="1"/>
  <c r="DF92" i="1"/>
  <c r="DF93" i="1"/>
  <c r="DF94" i="1"/>
  <c r="DF95" i="1"/>
  <c r="DF96" i="1"/>
  <c r="DI7" i="1"/>
  <c r="DF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X85" i="1"/>
  <c r="CX86" i="1"/>
  <c r="CX87" i="1"/>
  <c r="CX88" i="1"/>
  <c r="CX89" i="1"/>
  <c r="CX90" i="1"/>
  <c r="CX91" i="1"/>
  <c r="CX92" i="1"/>
  <c r="CX93" i="1"/>
  <c r="CX94" i="1"/>
  <c r="CX95" i="1"/>
  <c r="CX9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X7" i="1"/>
  <c r="CU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M7" i="1"/>
  <c r="CJ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CB7" i="1"/>
  <c r="BY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U7" i="1"/>
  <c r="AR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7" i="1"/>
</calcChain>
</file>

<file path=xl/sharedStrings.xml><?xml version="1.0" encoding="utf-8"?>
<sst xmlns="http://schemas.openxmlformats.org/spreadsheetml/2006/main" count="244" uniqueCount="72">
  <si>
    <t>№ пп</t>
  </si>
  <si>
    <t>МО</t>
  </si>
  <si>
    <t>ОО</t>
  </si>
  <si>
    <t>Анапа</t>
  </si>
  <si>
    <t>СОШ № 5</t>
  </si>
  <si>
    <t>СОШ № 6</t>
  </si>
  <si>
    <t>СОШ № 14</t>
  </si>
  <si>
    <t>СОШ № 19</t>
  </si>
  <si>
    <t>ВСОШ № 30</t>
  </si>
  <si>
    <t>СОШ № 11</t>
  </si>
  <si>
    <t>СОШ № 15</t>
  </si>
  <si>
    <t>Абинский район</t>
  </si>
  <si>
    <t>СОШ № 10</t>
  </si>
  <si>
    <t>СОШ № 30</t>
  </si>
  <si>
    <t>СОШ № 20</t>
  </si>
  <si>
    <t>СОШ № 32</t>
  </si>
  <si>
    <t>Выселковский район</t>
  </si>
  <si>
    <t>СОШ № 8</t>
  </si>
  <si>
    <t>СОШ № 12</t>
  </si>
  <si>
    <t>СОШ № 13</t>
  </si>
  <si>
    <t>СОШ № 3</t>
  </si>
  <si>
    <t>СОШ № 25</t>
  </si>
  <si>
    <t>г. Горячий Ключ</t>
  </si>
  <si>
    <t>СОШ № 17</t>
  </si>
  <si>
    <t>Гулькевичский район</t>
  </si>
  <si>
    <t>СОШ № 16</t>
  </si>
  <si>
    <t>СОШ № 4</t>
  </si>
  <si>
    <t>СОШ № 9</t>
  </si>
  <si>
    <t>Кореновский район</t>
  </si>
  <si>
    <t>СОШ № 2</t>
  </si>
  <si>
    <t>СОШ № 39</t>
  </si>
  <si>
    <t>СОШ № 24</t>
  </si>
  <si>
    <t>СОШ № 7</t>
  </si>
  <si>
    <t>СОШ № 34</t>
  </si>
  <si>
    <t>Крымский район</t>
  </si>
  <si>
    <t>СОШ № 44</t>
  </si>
  <si>
    <t>СОШ № 45</t>
  </si>
  <si>
    <t>СОШ № 61</t>
  </si>
  <si>
    <t>СОШ № 57</t>
  </si>
  <si>
    <t>СОШ № 62</t>
  </si>
  <si>
    <t>Новокубанский район</t>
  </si>
  <si>
    <t>СОШ № 18</t>
  </si>
  <si>
    <t>Павловский район</t>
  </si>
  <si>
    <t>Темрюкский район</t>
  </si>
  <si>
    <t>СОШ № 21</t>
  </si>
  <si>
    <t>СОШ № 1</t>
  </si>
  <si>
    <t>СОШ № 23</t>
  </si>
  <si>
    <t>Туапсинский район</t>
  </si>
  <si>
    <t>СОШ № 29</t>
  </si>
  <si>
    <t>СОШ № 33</t>
  </si>
  <si>
    <t>Руководитель ГКУ КК Центр оценки качества образования                                                                                                    И.Р. Карамов</t>
  </si>
  <si>
    <t>Сравнительные результаты 90 школ, участвующих в реализации регионального проекта "Сдать ЕГЭ про100!" 
за период 2016-2018 годов</t>
  </si>
  <si>
    <t>изменение ср. балл матем</t>
  </si>
  <si>
    <t>изменение ср.балл рус</t>
  </si>
  <si>
    <t>изменение ср.балл физ</t>
  </si>
  <si>
    <t>изменение ср.балл хим</t>
  </si>
  <si>
    <t>изменение ср.балл инф</t>
  </si>
  <si>
    <t>изменение ср.балл био</t>
  </si>
  <si>
    <t>изменение ср.балл ист</t>
  </si>
  <si>
    <t>изменение ср.балл гео</t>
  </si>
  <si>
    <t>изменение ср.балл англ</t>
  </si>
  <si>
    <t>изменение ср.балл общ</t>
  </si>
  <si>
    <t>изменение ср.балл лит</t>
  </si>
  <si>
    <t>ВСОШ</t>
  </si>
  <si>
    <t>Средний по краю</t>
  </si>
  <si>
    <t>изм.</t>
  </si>
  <si>
    <t>ср. б.</t>
  </si>
  <si>
    <t>изм. отнош. к среднекраевому</t>
  </si>
  <si>
    <t>изм. отнош. к среднекраевому? %</t>
  </si>
  <si>
    <t>отнош. к среднекраевому</t>
  </si>
  <si>
    <t>Приложение № 1
к письму ГКУ КК Центра оценки качества образования
от _______________ № ______________</t>
  </si>
  <si>
    <t>Приложение 1
к письму ГКУ КК Центра оценки качества образования
от ___________№____________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</si>
</sst>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164" fontId="1" fillId="0" borderId="18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164" fontId="1" fillId="2" borderId="29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1" fillId="3" borderId="39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</cellXfs>
  <cellStyles count="1">
    <cellStyle name="Обычный" xfId="0" builtinId="0"/>
  </cellStyles>
  <dxfs count="7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tabSelected="1" zoomScale="55" zoomScaleNormal="55" workbookViewId="0">
      <pane xSplit="9" ySplit="6" topLeftCell="J7" activePane="bottomRight" state="frozen"/>
      <selection pane="topRight" activeCell="F1" sqref="F1"/>
      <selection pane="bottomLeft" activeCell="A5" sqref="A5"/>
      <selection pane="bottomRight" activeCell="I3" sqref="I3:Q3"/>
    </sheetView>
  </sheetViews>
  <sheetFormatPr defaultColWidth="9.140625" defaultRowHeight="18.75" x14ac:dyDescent="0.3"/>
  <cols>
    <col min="1" max="1" width="7.140625" style="1" customWidth="1"/>
    <col min="2" max="2" width="19.42578125" style="1" customWidth="1"/>
    <col min="3" max="3" width="17.5703125" style="1" customWidth="1"/>
    <col min="4" max="5" width="17.5703125" style="83" customWidth="1"/>
    <col min="6" max="6" width="7.140625" style="83" customWidth="1"/>
    <col min="7" max="7" width="10.5703125" style="6" customWidth="1"/>
    <col min="8" max="9" width="17.5703125" style="6" customWidth="1"/>
    <col min="10" max="10" width="7.140625" style="6" customWidth="1"/>
    <col min="11" max="11" width="10.5703125" style="6" customWidth="1"/>
    <col min="12" max="13" width="17.5703125" style="6" customWidth="1"/>
    <col min="14" max="14" width="7.140625" style="6" customWidth="1"/>
    <col min="15" max="15" width="10.5703125" style="6" customWidth="1"/>
    <col min="16" max="16" width="10.5703125" style="1" customWidth="1"/>
    <col min="17" max="19" width="10.5703125" style="6" customWidth="1"/>
    <col min="20" max="20" width="12.42578125" style="6" customWidth="1"/>
    <col min="21" max="22" width="10.5703125" style="6" customWidth="1"/>
    <col min="23" max="25" width="12.42578125" style="1" customWidth="1"/>
    <col min="26" max="27" width="10.5703125" style="1" customWidth="1"/>
    <col min="28" max="36" width="10.5703125" style="6" customWidth="1"/>
    <col min="37" max="37" width="9.140625" style="6" customWidth="1"/>
    <col min="38" max="38" width="16" style="6" customWidth="1"/>
    <col min="39" max="45" width="9.140625" style="6" customWidth="1"/>
    <col min="46" max="46" width="16" style="6" customWidth="1"/>
    <col min="47" max="48" width="9.140625" style="6" customWidth="1"/>
    <col min="49" max="49" width="16" style="6" customWidth="1"/>
    <col min="50" max="50" width="9.140625" style="6" customWidth="1"/>
    <col min="51" max="51" width="16" style="6" customWidth="1"/>
    <col min="52" max="53" width="9.140625" style="6" customWidth="1"/>
    <col min="54" max="54" width="16" style="6" customWidth="1"/>
    <col min="55" max="56" width="9.140625" style="6" customWidth="1"/>
    <col min="57" max="57" width="16" style="6" customWidth="1"/>
    <col min="58" max="59" width="9.140625" style="6" customWidth="1"/>
    <col min="60" max="60" width="16" style="6" customWidth="1"/>
    <col min="61" max="61" width="9.140625" style="6" customWidth="1"/>
    <col min="62" max="62" width="16" style="6" customWidth="1"/>
    <col min="63" max="64" width="9.140625" style="6" customWidth="1"/>
    <col min="65" max="65" width="16" style="6" customWidth="1"/>
    <col min="66" max="67" width="9.140625" style="6" customWidth="1"/>
    <col min="68" max="68" width="16" style="6" customWidth="1"/>
    <col min="69" max="70" width="9.140625" style="6" customWidth="1"/>
    <col min="71" max="71" width="16" style="6" customWidth="1"/>
    <col min="72" max="72" width="9.140625" style="6" customWidth="1"/>
    <col min="73" max="73" width="16" style="6" customWidth="1"/>
    <col min="74" max="75" width="9.140625" style="6" customWidth="1"/>
    <col min="76" max="76" width="16" style="6" customWidth="1"/>
    <col min="77" max="78" width="9.140625" style="6" customWidth="1"/>
    <col min="79" max="79" width="16" style="6" customWidth="1"/>
    <col min="80" max="81" width="9.140625" style="6" customWidth="1"/>
    <col min="82" max="82" width="16" style="6" customWidth="1"/>
    <col min="83" max="89" width="9.140625" style="6" customWidth="1"/>
    <col min="90" max="90" width="16" style="6" customWidth="1"/>
    <col min="91" max="94" width="9.140625" style="6" customWidth="1"/>
    <col min="95" max="95" width="16" style="6" customWidth="1"/>
    <col min="96" max="97" width="9.140625" style="6" customWidth="1"/>
    <col min="98" max="98" width="16" style="6" customWidth="1"/>
    <col min="99" max="100" width="9.140625" style="6" customWidth="1"/>
    <col min="101" max="101" width="16" style="6" customWidth="1"/>
    <col min="102" max="103" width="9.140625" style="6" customWidth="1"/>
    <col min="104" max="104" width="16" style="6" customWidth="1"/>
    <col min="105" max="105" width="9.140625" style="6" customWidth="1"/>
    <col min="106" max="106" width="16" style="6" customWidth="1"/>
    <col min="107" max="108" width="9.140625" style="6" customWidth="1"/>
    <col min="109" max="109" width="16" style="6" customWidth="1"/>
    <col min="110" max="111" width="9.140625" style="6" customWidth="1"/>
    <col min="112" max="112" width="16" style="6" customWidth="1"/>
    <col min="113" max="114" width="9.140625" style="6" customWidth="1"/>
    <col min="115" max="115" width="16" style="6" customWidth="1"/>
    <col min="116" max="116" width="9.140625" style="6" customWidth="1"/>
    <col min="117" max="117" width="16" style="6" customWidth="1"/>
    <col min="118" max="118" width="9.140625" style="6" customWidth="1"/>
    <col min="119" max="119" width="9.140625" style="6"/>
    <col min="120" max="120" width="16" style="6" customWidth="1"/>
    <col min="121" max="121" width="9.140625" style="6" customWidth="1"/>
    <col min="122" max="122" width="9.140625" style="6"/>
    <col min="123" max="123" width="16" style="6" customWidth="1"/>
    <col min="124" max="124" width="9.140625" style="6" customWidth="1"/>
    <col min="125" max="125" width="9.140625" style="6"/>
    <col min="126" max="126" width="14.42578125" style="6" customWidth="1"/>
    <col min="127" max="127" width="9.140625" style="6" customWidth="1"/>
    <col min="128" max="133" width="9.140625" style="6"/>
    <col min="134" max="16384" width="9.140625" style="1"/>
  </cols>
  <sheetData>
    <row r="1" spans="1:133" s="78" customFormat="1" ht="147" hidden="1" customHeight="1" x14ac:dyDescent="0.3">
      <c r="D1" s="83"/>
      <c r="E1" s="83"/>
      <c r="F1" s="83"/>
      <c r="G1" s="6"/>
      <c r="H1" s="6"/>
      <c r="I1" s="6"/>
      <c r="J1" s="6"/>
      <c r="K1" s="6"/>
      <c r="L1" s="6"/>
      <c r="M1" s="6"/>
      <c r="N1" s="6"/>
      <c r="O1" s="6"/>
      <c r="Q1" s="6"/>
      <c r="R1" s="6"/>
      <c r="S1" s="6"/>
      <c r="T1" s="6"/>
      <c r="U1" s="6"/>
      <c r="V1" s="128" t="s">
        <v>70</v>
      </c>
      <c r="W1" s="129"/>
      <c r="X1" s="129"/>
      <c r="Y1" s="129"/>
      <c r="Z1" s="129"/>
      <c r="AA1" s="129"/>
      <c r="AB1" s="129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</row>
    <row r="2" spans="1:133" ht="95.45" hidden="1" customHeight="1" thickBot="1" x14ac:dyDescent="0.35">
      <c r="A2" s="114" t="s">
        <v>51</v>
      </c>
      <c r="B2" s="115"/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80"/>
      <c r="AD2" s="80"/>
      <c r="AE2" s="101"/>
      <c r="AF2" s="101"/>
      <c r="AG2" s="101"/>
      <c r="AH2" s="101"/>
      <c r="AI2" s="101"/>
      <c r="AJ2" s="101"/>
      <c r="BW2" s="64"/>
      <c r="BZ2" s="64"/>
      <c r="CA2" s="64"/>
      <c r="CB2" s="64"/>
      <c r="CC2" s="64"/>
      <c r="CD2" s="64"/>
      <c r="CE2" s="64"/>
      <c r="CF2" s="14"/>
      <c r="CG2" s="14"/>
      <c r="CI2" s="14"/>
      <c r="CJ2" s="14"/>
    </row>
    <row r="3" spans="1:133" s="104" customFormat="1" ht="95.45" customHeight="1" thickBot="1" x14ac:dyDescent="0.35">
      <c r="A3" s="134"/>
      <c r="B3" s="103"/>
      <c r="C3" s="103"/>
      <c r="D3" s="103"/>
      <c r="E3" s="103"/>
      <c r="F3" s="103"/>
      <c r="G3" s="103"/>
      <c r="H3" s="103"/>
      <c r="I3" s="135" t="s">
        <v>71</v>
      </c>
      <c r="J3" s="136"/>
      <c r="K3" s="136"/>
      <c r="L3" s="136"/>
      <c r="M3" s="136"/>
      <c r="N3" s="136"/>
      <c r="O3" s="136"/>
      <c r="P3" s="136"/>
      <c r="Q3" s="136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1"/>
      <c r="AF3" s="101"/>
      <c r="AG3" s="101"/>
      <c r="AH3" s="101"/>
      <c r="AI3" s="101"/>
      <c r="AJ3" s="101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14"/>
      <c r="BX3" s="6"/>
      <c r="BY3" s="6"/>
      <c r="BZ3" s="14"/>
      <c r="CA3" s="14"/>
      <c r="CB3" s="14"/>
      <c r="CC3" s="14"/>
      <c r="CD3" s="14"/>
      <c r="CE3" s="14"/>
      <c r="CF3" s="14"/>
      <c r="CG3" s="14"/>
      <c r="CH3" s="6"/>
      <c r="CI3" s="14"/>
      <c r="CJ3" s="14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</row>
    <row r="4" spans="1:133" x14ac:dyDescent="0.3">
      <c r="A4" s="117" t="s">
        <v>0</v>
      </c>
      <c r="B4" s="117" t="s">
        <v>1</v>
      </c>
      <c r="C4" s="119" t="s">
        <v>2</v>
      </c>
      <c r="D4" s="123" t="s">
        <v>53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1" t="s">
        <v>52</v>
      </c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87"/>
      <c r="AD4" s="124" t="s">
        <v>54</v>
      </c>
      <c r="AE4" s="124"/>
      <c r="AF4" s="124"/>
      <c r="AG4" s="124"/>
      <c r="AH4" s="124"/>
      <c r="AI4" s="124"/>
      <c r="AJ4" s="124"/>
      <c r="AK4" s="124"/>
      <c r="AL4" s="124"/>
      <c r="AM4" s="125"/>
      <c r="AN4" s="63"/>
      <c r="AO4" s="84"/>
      <c r="AP4" s="124" t="s">
        <v>55</v>
      </c>
      <c r="AQ4" s="124"/>
      <c r="AR4" s="124"/>
      <c r="AS4" s="124"/>
      <c r="AT4" s="124"/>
      <c r="AU4" s="124"/>
      <c r="AV4" s="124"/>
      <c r="AW4" s="124"/>
      <c r="AX4" s="125"/>
      <c r="AY4" s="63"/>
      <c r="AZ4" s="84"/>
      <c r="BA4" s="124" t="s">
        <v>56</v>
      </c>
      <c r="BB4" s="124"/>
      <c r="BC4" s="124"/>
      <c r="BD4" s="124"/>
      <c r="BE4" s="124"/>
      <c r="BF4" s="124"/>
      <c r="BG4" s="124"/>
      <c r="BH4" s="124"/>
      <c r="BI4" s="125"/>
      <c r="BJ4" s="63"/>
      <c r="BK4" s="124" t="s">
        <v>57</v>
      </c>
      <c r="BL4" s="124"/>
      <c r="BM4" s="124"/>
      <c r="BN4" s="124"/>
      <c r="BO4" s="124"/>
      <c r="BP4" s="124"/>
      <c r="BQ4" s="124"/>
      <c r="BR4" s="124"/>
      <c r="BS4" s="124"/>
      <c r="BT4" s="125"/>
      <c r="BU4" s="63"/>
      <c r="BV4" s="124" t="s">
        <v>58</v>
      </c>
      <c r="BW4" s="124"/>
      <c r="BX4" s="124"/>
      <c r="BY4" s="124"/>
      <c r="BZ4" s="124"/>
      <c r="CA4" s="124"/>
      <c r="CB4" s="124"/>
      <c r="CC4" s="124"/>
      <c r="CD4" s="124"/>
      <c r="CE4" s="125"/>
      <c r="CF4" s="63"/>
      <c r="CG4" s="84"/>
      <c r="CH4" s="124" t="s">
        <v>59</v>
      </c>
      <c r="CI4" s="124"/>
      <c r="CJ4" s="124"/>
      <c r="CK4" s="124"/>
      <c r="CL4" s="124"/>
      <c r="CM4" s="124"/>
      <c r="CN4" s="124"/>
      <c r="CO4" s="124"/>
      <c r="CP4" s="125"/>
      <c r="CQ4" s="63"/>
      <c r="CR4" s="79"/>
      <c r="CS4" s="132" t="s">
        <v>60</v>
      </c>
      <c r="CT4" s="132"/>
      <c r="CU4" s="132"/>
      <c r="CV4" s="132"/>
      <c r="CW4" s="132"/>
      <c r="CX4" s="132"/>
      <c r="CY4" s="132"/>
      <c r="CZ4" s="132"/>
      <c r="DA4" s="133"/>
      <c r="DB4" s="63"/>
      <c r="DC4" s="79"/>
      <c r="DD4" s="132" t="s">
        <v>61</v>
      </c>
      <c r="DE4" s="132"/>
      <c r="DF4" s="132"/>
      <c r="DG4" s="132"/>
      <c r="DH4" s="132"/>
      <c r="DI4" s="132"/>
      <c r="DJ4" s="132"/>
      <c r="DK4" s="132"/>
      <c r="DL4" s="133"/>
      <c r="DM4" s="63"/>
      <c r="DN4" s="79"/>
      <c r="DO4" s="132" t="s">
        <v>62</v>
      </c>
      <c r="DP4" s="132"/>
      <c r="DQ4" s="132"/>
      <c r="DR4" s="132"/>
      <c r="DS4" s="132"/>
      <c r="DT4" s="132"/>
      <c r="DU4" s="132"/>
      <c r="DV4" s="132"/>
      <c r="DW4" s="133"/>
      <c r="DX4" s="1"/>
      <c r="DY4" s="1"/>
      <c r="DZ4" s="1"/>
      <c r="EA4" s="1"/>
      <c r="EB4" s="1"/>
      <c r="EC4" s="1"/>
    </row>
    <row r="5" spans="1:133" x14ac:dyDescent="0.3">
      <c r="A5" s="118"/>
      <c r="B5" s="118"/>
      <c r="C5" s="120"/>
      <c r="D5" s="122">
        <v>2019</v>
      </c>
      <c r="E5" s="122"/>
      <c r="F5" s="122"/>
      <c r="G5" s="122"/>
      <c r="H5" s="122">
        <v>2018</v>
      </c>
      <c r="I5" s="122"/>
      <c r="J5" s="122"/>
      <c r="K5" s="122"/>
      <c r="L5" s="122">
        <v>2017</v>
      </c>
      <c r="M5" s="122"/>
      <c r="N5" s="122"/>
      <c r="O5" s="122"/>
      <c r="P5" s="81"/>
      <c r="Q5" s="82">
        <v>2016</v>
      </c>
      <c r="R5" s="82"/>
      <c r="S5" s="121">
        <v>2019</v>
      </c>
      <c r="T5" s="121"/>
      <c r="U5" s="82"/>
      <c r="V5" s="121">
        <v>2018</v>
      </c>
      <c r="W5" s="121"/>
      <c r="X5" s="81"/>
      <c r="Y5" s="121">
        <v>2017</v>
      </c>
      <c r="Z5" s="121"/>
      <c r="AA5" s="81"/>
      <c r="AB5" s="82">
        <v>2016</v>
      </c>
      <c r="AC5" s="15"/>
      <c r="AD5" s="130">
        <v>2019</v>
      </c>
      <c r="AE5" s="131"/>
      <c r="AF5" s="15"/>
      <c r="AG5" s="130">
        <v>2018</v>
      </c>
      <c r="AH5" s="131"/>
      <c r="AI5" s="15"/>
      <c r="AJ5" s="130">
        <v>2017</v>
      </c>
      <c r="AK5" s="131"/>
      <c r="AL5" s="16"/>
      <c r="AM5" s="32">
        <v>2016</v>
      </c>
      <c r="AN5" s="61"/>
      <c r="AO5" s="130">
        <v>2019</v>
      </c>
      <c r="AP5" s="131"/>
      <c r="AQ5" s="61"/>
      <c r="AR5" s="130">
        <v>2018</v>
      </c>
      <c r="AS5" s="131"/>
      <c r="AT5" s="15"/>
      <c r="AU5" s="130">
        <v>2017</v>
      </c>
      <c r="AV5" s="131"/>
      <c r="AW5" s="16"/>
      <c r="AX5" s="32">
        <v>2016</v>
      </c>
      <c r="AY5" s="61"/>
      <c r="AZ5" s="130">
        <v>2019</v>
      </c>
      <c r="BA5" s="131"/>
      <c r="BB5" s="61"/>
      <c r="BC5" s="130">
        <v>2018</v>
      </c>
      <c r="BD5" s="131"/>
      <c r="BE5" s="15"/>
      <c r="BF5" s="130">
        <v>2017</v>
      </c>
      <c r="BG5" s="131"/>
      <c r="BH5" s="90"/>
      <c r="BI5" s="32">
        <v>2016</v>
      </c>
      <c r="BJ5" s="61"/>
      <c r="BK5" s="130">
        <v>2019</v>
      </c>
      <c r="BL5" s="131"/>
      <c r="BM5" s="61"/>
      <c r="BN5" s="130">
        <v>2018</v>
      </c>
      <c r="BO5" s="131"/>
      <c r="BP5" s="15"/>
      <c r="BQ5" s="130">
        <v>2017</v>
      </c>
      <c r="BR5" s="131"/>
      <c r="BS5" s="16"/>
      <c r="BT5" s="32">
        <v>2016</v>
      </c>
      <c r="BU5" s="61"/>
      <c r="BV5" s="130">
        <v>2019</v>
      </c>
      <c r="BW5" s="131"/>
      <c r="BX5" s="61"/>
      <c r="BY5" s="130">
        <v>2018</v>
      </c>
      <c r="BZ5" s="131"/>
      <c r="CA5" s="15"/>
      <c r="CB5" s="130">
        <v>2017</v>
      </c>
      <c r="CC5" s="131"/>
      <c r="CD5" s="16"/>
      <c r="CE5" s="32">
        <v>2016</v>
      </c>
      <c r="CF5" s="61"/>
      <c r="CG5" s="130">
        <v>2019</v>
      </c>
      <c r="CH5" s="131"/>
      <c r="CI5" s="61"/>
      <c r="CJ5" s="130">
        <v>2018</v>
      </c>
      <c r="CK5" s="131"/>
      <c r="CL5" s="15"/>
      <c r="CM5" s="130">
        <v>2017</v>
      </c>
      <c r="CN5" s="131"/>
      <c r="CO5" s="16"/>
      <c r="CP5" s="32">
        <v>2016</v>
      </c>
      <c r="CQ5" s="61"/>
      <c r="CR5" s="130">
        <v>2019</v>
      </c>
      <c r="CS5" s="131"/>
      <c r="CT5" s="61"/>
      <c r="CU5" s="130">
        <v>2018</v>
      </c>
      <c r="CV5" s="131"/>
      <c r="CW5" s="15"/>
      <c r="CX5" s="130">
        <v>2017</v>
      </c>
      <c r="CY5" s="131"/>
      <c r="CZ5" s="16"/>
      <c r="DA5" s="32">
        <v>2016</v>
      </c>
      <c r="DB5" s="61"/>
      <c r="DC5" s="130">
        <v>2019</v>
      </c>
      <c r="DD5" s="131"/>
      <c r="DE5" s="61"/>
      <c r="DF5" s="130">
        <v>2018</v>
      </c>
      <c r="DG5" s="131"/>
      <c r="DH5" s="15"/>
      <c r="DI5" s="130">
        <v>2017</v>
      </c>
      <c r="DJ5" s="131"/>
      <c r="DK5" s="16"/>
      <c r="DL5" s="32">
        <v>2016</v>
      </c>
      <c r="DM5" s="61"/>
      <c r="DN5" s="130">
        <v>2019</v>
      </c>
      <c r="DO5" s="131"/>
      <c r="DP5" s="61"/>
      <c r="DQ5" s="130">
        <v>2018</v>
      </c>
      <c r="DR5" s="131"/>
      <c r="DS5" s="15"/>
      <c r="DT5" s="130">
        <v>2017</v>
      </c>
      <c r="DU5" s="131"/>
      <c r="DV5" s="16"/>
      <c r="DW5" s="32">
        <v>2016</v>
      </c>
      <c r="DX5" s="1"/>
      <c r="DY5" s="1"/>
      <c r="DZ5" s="1"/>
      <c r="EA5" s="1"/>
      <c r="EB5" s="1"/>
      <c r="EC5" s="1"/>
    </row>
    <row r="6" spans="1:133" ht="94.5" thickBot="1" x14ac:dyDescent="0.35">
      <c r="A6" s="18"/>
      <c r="B6" s="18"/>
      <c r="C6" s="41"/>
      <c r="D6" s="49" t="s">
        <v>67</v>
      </c>
      <c r="E6" s="23" t="s">
        <v>69</v>
      </c>
      <c r="F6" s="21" t="s">
        <v>65</v>
      </c>
      <c r="G6" s="21" t="s">
        <v>66</v>
      </c>
      <c r="H6" s="93" t="s">
        <v>67</v>
      </c>
      <c r="I6" s="94" t="s">
        <v>69</v>
      </c>
      <c r="J6" s="21" t="s">
        <v>65</v>
      </c>
      <c r="K6" s="21" t="s">
        <v>66</v>
      </c>
      <c r="L6" s="94" t="s">
        <v>68</v>
      </c>
      <c r="M6" s="94" t="s">
        <v>69</v>
      </c>
      <c r="N6" s="21" t="s">
        <v>65</v>
      </c>
      <c r="O6" s="21" t="s">
        <v>66</v>
      </c>
      <c r="P6" s="23" t="s">
        <v>69</v>
      </c>
      <c r="Q6" s="50" t="s">
        <v>66</v>
      </c>
      <c r="R6" s="49" t="s">
        <v>69</v>
      </c>
      <c r="S6" s="21" t="s">
        <v>65</v>
      </c>
      <c r="T6" s="21" t="s">
        <v>66</v>
      </c>
      <c r="U6" s="49" t="s">
        <v>69</v>
      </c>
      <c r="V6" s="21" t="s">
        <v>65</v>
      </c>
      <c r="W6" s="21" t="s">
        <v>66</v>
      </c>
      <c r="X6" s="23" t="s">
        <v>69</v>
      </c>
      <c r="Y6" s="21" t="s">
        <v>65</v>
      </c>
      <c r="Z6" s="21" t="s">
        <v>66</v>
      </c>
      <c r="AA6" s="23" t="s">
        <v>69</v>
      </c>
      <c r="AB6" s="50" t="s">
        <v>66</v>
      </c>
      <c r="AC6" s="49" t="s">
        <v>69</v>
      </c>
      <c r="AD6" s="21" t="s">
        <v>65</v>
      </c>
      <c r="AE6" s="21" t="s">
        <v>66</v>
      </c>
      <c r="AF6" s="93" t="s">
        <v>69</v>
      </c>
      <c r="AG6" s="21" t="s">
        <v>65</v>
      </c>
      <c r="AH6" s="21" t="s">
        <v>66</v>
      </c>
      <c r="AI6" s="94" t="s">
        <v>69</v>
      </c>
      <c r="AJ6" s="21" t="s">
        <v>65</v>
      </c>
      <c r="AK6" s="21" t="s">
        <v>66</v>
      </c>
      <c r="AL6" s="23" t="s">
        <v>69</v>
      </c>
      <c r="AM6" s="50" t="s">
        <v>66</v>
      </c>
      <c r="AN6" s="49" t="s">
        <v>69</v>
      </c>
      <c r="AO6" s="21" t="s">
        <v>65</v>
      </c>
      <c r="AP6" s="21" t="s">
        <v>66</v>
      </c>
      <c r="AQ6" s="49" t="s">
        <v>69</v>
      </c>
      <c r="AR6" s="21" t="s">
        <v>65</v>
      </c>
      <c r="AS6" s="21" t="s">
        <v>66</v>
      </c>
      <c r="AT6" s="23" t="s">
        <v>69</v>
      </c>
      <c r="AU6" s="21" t="s">
        <v>65</v>
      </c>
      <c r="AV6" s="21" t="s">
        <v>66</v>
      </c>
      <c r="AW6" s="23" t="s">
        <v>69</v>
      </c>
      <c r="AX6" s="50" t="s">
        <v>66</v>
      </c>
      <c r="AY6" s="49" t="s">
        <v>69</v>
      </c>
      <c r="AZ6" s="21" t="s">
        <v>65</v>
      </c>
      <c r="BA6" s="21" t="s">
        <v>66</v>
      </c>
      <c r="BB6" s="93" t="s">
        <v>69</v>
      </c>
      <c r="BC6" s="21" t="s">
        <v>65</v>
      </c>
      <c r="BD6" s="21" t="s">
        <v>66</v>
      </c>
      <c r="BE6" s="94" t="s">
        <v>69</v>
      </c>
      <c r="BF6" s="21" t="s">
        <v>65</v>
      </c>
      <c r="BG6" s="21" t="s">
        <v>66</v>
      </c>
      <c r="BH6" s="94" t="s">
        <v>69</v>
      </c>
      <c r="BI6" s="50" t="s">
        <v>66</v>
      </c>
      <c r="BJ6" s="93" t="s">
        <v>69</v>
      </c>
      <c r="BK6" s="21" t="s">
        <v>65</v>
      </c>
      <c r="BL6" s="21" t="s">
        <v>66</v>
      </c>
      <c r="BM6" s="49" t="s">
        <v>69</v>
      </c>
      <c r="BN6" s="21" t="s">
        <v>65</v>
      </c>
      <c r="BO6" s="21" t="s">
        <v>66</v>
      </c>
      <c r="BP6" s="23" t="s">
        <v>69</v>
      </c>
      <c r="BQ6" s="21" t="s">
        <v>65</v>
      </c>
      <c r="BR6" s="21" t="s">
        <v>66</v>
      </c>
      <c r="BS6" s="23" t="s">
        <v>69</v>
      </c>
      <c r="BT6" s="50" t="s">
        <v>66</v>
      </c>
      <c r="BU6" s="49" t="s">
        <v>69</v>
      </c>
      <c r="BV6" s="21" t="s">
        <v>65</v>
      </c>
      <c r="BW6" s="21" t="s">
        <v>66</v>
      </c>
      <c r="BX6" s="93" t="s">
        <v>69</v>
      </c>
      <c r="BY6" s="21" t="s">
        <v>65</v>
      </c>
      <c r="BZ6" s="21" t="s">
        <v>66</v>
      </c>
      <c r="CA6" s="94" t="s">
        <v>69</v>
      </c>
      <c r="CB6" s="21" t="s">
        <v>65</v>
      </c>
      <c r="CC6" s="21" t="s">
        <v>66</v>
      </c>
      <c r="CD6" s="23" t="s">
        <v>69</v>
      </c>
      <c r="CE6" s="50" t="s">
        <v>66</v>
      </c>
      <c r="CF6" s="49" t="s">
        <v>69</v>
      </c>
      <c r="CG6" s="21" t="s">
        <v>65</v>
      </c>
      <c r="CH6" s="21" t="s">
        <v>66</v>
      </c>
      <c r="CI6" s="49" t="s">
        <v>69</v>
      </c>
      <c r="CJ6" s="21" t="s">
        <v>65</v>
      </c>
      <c r="CK6" s="21" t="s">
        <v>66</v>
      </c>
      <c r="CL6" s="23" t="s">
        <v>69</v>
      </c>
      <c r="CM6" s="21" t="s">
        <v>65</v>
      </c>
      <c r="CN6" s="21" t="s">
        <v>66</v>
      </c>
      <c r="CO6" s="23" t="s">
        <v>69</v>
      </c>
      <c r="CP6" s="50" t="s">
        <v>66</v>
      </c>
      <c r="CQ6" s="49" t="s">
        <v>69</v>
      </c>
      <c r="CR6" s="21" t="s">
        <v>65</v>
      </c>
      <c r="CS6" s="21" t="s">
        <v>66</v>
      </c>
      <c r="CT6" s="93" t="s">
        <v>69</v>
      </c>
      <c r="CU6" s="21" t="s">
        <v>65</v>
      </c>
      <c r="CV6" s="21" t="s">
        <v>66</v>
      </c>
      <c r="CW6" s="94" t="s">
        <v>69</v>
      </c>
      <c r="CX6" s="21" t="s">
        <v>65</v>
      </c>
      <c r="CY6" s="21" t="s">
        <v>66</v>
      </c>
      <c r="CZ6" s="23" t="s">
        <v>69</v>
      </c>
      <c r="DA6" s="50" t="s">
        <v>66</v>
      </c>
      <c r="DB6" s="49" t="s">
        <v>69</v>
      </c>
      <c r="DC6" s="21" t="s">
        <v>65</v>
      </c>
      <c r="DD6" s="21" t="s">
        <v>66</v>
      </c>
      <c r="DE6" s="49" t="s">
        <v>69</v>
      </c>
      <c r="DF6" s="21" t="s">
        <v>65</v>
      </c>
      <c r="DG6" s="21" t="s">
        <v>66</v>
      </c>
      <c r="DH6" s="23" t="s">
        <v>69</v>
      </c>
      <c r="DI6" s="21" t="s">
        <v>65</v>
      </c>
      <c r="DJ6" s="21" t="s">
        <v>66</v>
      </c>
      <c r="DK6" s="23" t="s">
        <v>69</v>
      </c>
      <c r="DL6" s="50" t="s">
        <v>66</v>
      </c>
      <c r="DM6" s="49" t="s">
        <v>69</v>
      </c>
      <c r="DN6" s="21" t="s">
        <v>65</v>
      </c>
      <c r="DO6" s="21" t="s">
        <v>66</v>
      </c>
      <c r="DP6" s="93" t="s">
        <v>69</v>
      </c>
      <c r="DQ6" s="21" t="s">
        <v>65</v>
      </c>
      <c r="DR6" s="21" t="s">
        <v>66</v>
      </c>
      <c r="DS6" s="94" t="s">
        <v>69</v>
      </c>
      <c r="DT6" s="21" t="s">
        <v>65</v>
      </c>
      <c r="DU6" s="21" t="s">
        <v>66</v>
      </c>
      <c r="DV6" s="23" t="s">
        <v>69</v>
      </c>
      <c r="DW6" s="50" t="s">
        <v>66</v>
      </c>
      <c r="DX6" s="1"/>
      <c r="DY6" s="1"/>
      <c r="DZ6" s="1"/>
      <c r="EA6" s="1"/>
      <c r="EB6" s="1"/>
      <c r="EC6" s="1"/>
    </row>
    <row r="7" spans="1:133" ht="27" customHeight="1" thickBot="1" x14ac:dyDescent="0.35">
      <c r="A7" s="108">
        <v>1</v>
      </c>
      <c r="B7" s="126" t="s">
        <v>3</v>
      </c>
      <c r="C7" s="42" t="s">
        <v>4</v>
      </c>
      <c r="D7" s="51">
        <f>IF(G7=0,0,IF(K7=0,0,(G7/$F$97-K7/$J$97)*100))</f>
        <v>1.1068162364283429</v>
      </c>
      <c r="E7" s="26">
        <f>G7/$F$97</f>
        <v>0.99782312925170069</v>
      </c>
      <c r="F7" s="27">
        <f>IF(K7=0,0,IF(G7=0,0,G7-K7))</f>
        <v>-1.1599999999999966</v>
      </c>
      <c r="G7" s="95">
        <v>73.34</v>
      </c>
      <c r="H7" s="51">
        <f t="shared" ref="H7:H38" si="0">IF(K7=0,0,IF(O7=0,0,(K7/$J$97-O7/$N$97)*100))</f>
        <v>-0.3798339455362898</v>
      </c>
      <c r="I7" s="26">
        <f t="shared" ref="I7:I38" si="1">K7/$J$97</f>
        <v>0.98675496688741726</v>
      </c>
      <c r="J7" s="27">
        <f>IF(O7=0,0,IF(K7=0,0,K7-O7))</f>
        <v>1.0999999999999943</v>
      </c>
      <c r="K7" s="27">
        <v>74.5</v>
      </c>
      <c r="L7" s="26">
        <f t="shared" ref="L7:L38" si="2">IF(O7=0,0,IF(Q7=0,0,(O7/$N$97-Q7/$Q$97)*100))</f>
        <v>0.52004434932461097</v>
      </c>
      <c r="M7" s="26">
        <f t="shared" ref="M7:M38" si="3">O7/$N$97</f>
        <v>0.99055330634278016</v>
      </c>
      <c r="N7" s="27">
        <f>IF(Q7=0,0,IF(O7=0,0,O7-Q7))</f>
        <v>-0.59999999999999432</v>
      </c>
      <c r="O7" s="96">
        <v>73.400000000000006</v>
      </c>
      <c r="P7" s="26">
        <f t="shared" ref="P7:P38" si="4">Q7/$Q$97</f>
        <v>0.98535286284953405</v>
      </c>
      <c r="Q7" s="52">
        <v>74</v>
      </c>
      <c r="R7" s="51">
        <f>T7/$S$97</f>
        <v>0.99163822525597267</v>
      </c>
      <c r="S7" s="27">
        <f>IF(W7=0,0,IF(T7=0,0,T7-W7))</f>
        <v>13.810000000000002</v>
      </c>
      <c r="T7" s="86">
        <v>58.11</v>
      </c>
      <c r="U7" s="51">
        <f t="shared" ref="U7:U38" si="5">W7/$V$97</f>
        <v>0.87722772277227712</v>
      </c>
      <c r="V7" s="27">
        <f>IF(Z7=0,0,IF(W7=0,0,W7-Z7))</f>
        <v>-10.700000000000003</v>
      </c>
      <c r="W7" s="29">
        <v>44.3</v>
      </c>
      <c r="X7" s="26">
        <f t="shared" ref="X7:X38" si="6">Z7/$Y$97</f>
        <v>1.095617529880478</v>
      </c>
      <c r="Y7" s="27">
        <f>IF(AB7=0,0,IF(Z7=0,0,Z7-AB7))</f>
        <v>-0.21999999999999886</v>
      </c>
      <c r="Z7" s="28">
        <v>55</v>
      </c>
      <c r="AA7" s="26">
        <f t="shared" ref="AA7:AA38" si="7">AB7/$AB$97</f>
        <v>1.0978131212723659</v>
      </c>
      <c r="AB7" s="60">
        <v>55.22</v>
      </c>
      <c r="AC7" s="51">
        <f>AE7/$AD$97</f>
        <v>1.0422018348623854</v>
      </c>
      <c r="AD7" s="27">
        <f>IF(AH7=0,0,IF(AE7=0,0,AE7-AH7))</f>
        <v>-3.1000000000000014</v>
      </c>
      <c r="AE7" s="86">
        <v>56.8</v>
      </c>
      <c r="AF7" s="51">
        <f t="shared" ref="AF7:AF38" si="8">AH7/$AG$97</f>
        <v>1.1366223908918405</v>
      </c>
      <c r="AG7" s="27">
        <f>IF(AK7=0,0,IF(AH7=0,0,AH7-AK7))</f>
        <v>-1.3999999999999986</v>
      </c>
      <c r="AH7" s="96">
        <v>59.9</v>
      </c>
      <c r="AI7" s="26">
        <f t="shared" ref="AI7:AI38" si="9">AK7/$AJ$97</f>
        <v>1.1330868761552679</v>
      </c>
      <c r="AJ7" s="27">
        <f>IF(AM7=0,0,IF(AK7=0,0,AK7-AM7))</f>
        <v>0.89999999999999858</v>
      </c>
      <c r="AK7" s="30">
        <v>61.3</v>
      </c>
      <c r="AL7" s="26">
        <f t="shared" ref="AL7:AL38" si="10">AM7/$AM$97</f>
        <v>1.1461100569259961</v>
      </c>
      <c r="AM7" s="31">
        <v>60.4</v>
      </c>
      <c r="AN7" s="51">
        <f>AP7/$AO$97</f>
        <v>0.96027397260273972</v>
      </c>
      <c r="AO7" s="27">
        <f>IF(AS7=0,0,IF(AP7=0,0,AP7-AS7))</f>
        <v>0.69000000000000483</v>
      </c>
      <c r="AP7" s="86">
        <v>63.09</v>
      </c>
      <c r="AQ7" s="51">
        <f t="shared" ref="AQ7:AQ38" si="11">AS7/$AR$97</f>
        <v>0.99839999999999995</v>
      </c>
      <c r="AR7" s="27">
        <f>IF(AV7=0,0,IF(AS7=0,0,AS7-AV7))</f>
        <v>10.699999999999996</v>
      </c>
      <c r="AS7" s="30">
        <v>62.4</v>
      </c>
      <c r="AT7" s="26">
        <f t="shared" ref="AT7:AT38" si="12">AV7/$AU$97</f>
        <v>0.86454849498327768</v>
      </c>
      <c r="AU7" s="27">
        <f>IF(AX7=0,0,IF(AV7=0,0,AV7-AX7))</f>
        <v>-19.799999999999997</v>
      </c>
      <c r="AV7" s="30">
        <v>51.7</v>
      </c>
      <c r="AW7" s="26">
        <f t="shared" ref="AW7:AW38" si="13">AX7/$AX$97</f>
        <v>1.1626016260162602</v>
      </c>
      <c r="AX7" s="31">
        <v>71.5</v>
      </c>
      <c r="AY7" s="51">
        <f>BA7/$AZ$97</f>
        <v>1.2538226299694188</v>
      </c>
      <c r="AZ7" s="27">
        <f>IF(BD7=0,0,IF(BA7=0,0,BA7-BD7))</f>
        <v>10</v>
      </c>
      <c r="BA7" s="102">
        <v>82</v>
      </c>
      <c r="BB7" s="51">
        <f t="shared" ref="BB7:BB38" si="14">BD7/$BC$97</f>
        <v>1.2020033388981637</v>
      </c>
      <c r="BC7" s="27">
        <f>IF(BG7=0,0,IF(BD7=0,0,BD7-BG7))</f>
        <v>-3</v>
      </c>
      <c r="BD7" s="30">
        <v>72</v>
      </c>
      <c r="BE7" s="26">
        <f t="shared" ref="BE7:BE38" si="15">BG7/$BF$97</f>
        <v>1.2335526315789473</v>
      </c>
      <c r="BF7" s="27">
        <f>IF(BI7=0,0,IF(BG7=0,0,BG7-BI7))</f>
        <v>48</v>
      </c>
      <c r="BG7" s="30">
        <v>75</v>
      </c>
      <c r="BH7" s="26">
        <f t="shared" ref="BH7:BH38" si="16">BI7/$BI$97</f>
        <v>0.46075085324232079</v>
      </c>
      <c r="BI7" s="31">
        <v>27</v>
      </c>
      <c r="BJ7" s="51">
        <f>BL7/$BK$97</f>
        <v>0.96864535768645355</v>
      </c>
      <c r="BK7" s="27">
        <f>IF(BO7=0,0,IF(BL7=0,0,BL7-BO7))</f>
        <v>-2.7600000000000051</v>
      </c>
      <c r="BL7" s="102">
        <v>63.64</v>
      </c>
      <c r="BM7" s="51">
        <f t="shared" ref="BM7:BM38" si="17">BO7/$BN$97</f>
        <v>1.1608391608391608</v>
      </c>
      <c r="BN7" s="27">
        <f>IF(BR7=0,0,IF(BO7=0,0,BO7-BR7))</f>
        <v>11.000000000000007</v>
      </c>
      <c r="BO7" s="30">
        <v>66.400000000000006</v>
      </c>
      <c r="BP7" s="26">
        <f t="shared" ref="BP7:BP38" si="18">BR7/$BQ$97</f>
        <v>0.9264214046822743</v>
      </c>
      <c r="BQ7" s="27">
        <f>IF(BT7=0,0,IF(BR7=0,0,BR7-BT7))</f>
        <v>-22.6</v>
      </c>
      <c r="BR7" s="30">
        <v>55.4</v>
      </c>
      <c r="BS7" s="26">
        <f t="shared" ref="BS7:BS38" si="19">BT7/$BT$97</f>
        <v>1.3402061855670102</v>
      </c>
      <c r="BT7" s="31">
        <v>78</v>
      </c>
      <c r="BU7" s="51">
        <f>BW7/$BV$97</f>
        <v>0.99195979899497477</v>
      </c>
      <c r="BV7" s="27">
        <f t="shared" ref="BV7:BV38" si="20">IF(BZ7=0,0,IF(BW7=0,0,BW7-BZ7))</f>
        <v>1.8200000000000003</v>
      </c>
      <c r="BW7" s="86">
        <v>59.22</v>
      </c>
      <c r="BX7" s="51">
        <f t="shared" ref="BX7:BX38" si="21">BZ7/$BY$97</f>
        <v>0.99136442141623493</v>
      </c>
      <c r="BY7" s="27">
        <f>IF(CC7=0,0,IF(BZ7=0,0,BZ7-CC7))</f>
        <v>5.7999999999999972</v>
      </c>
      <c r="BZ7" s="30">
        <v>57.4</v>
      </c>
      <c r="CA7" s="26">
        <f t="shared" ref="CA7:CA38" si="22">CC7/$CB$97</f>
        <v>0.91489361702127669</v>
      </c>
      <c r="CB7" s="27">
        <f>IF(CE7=0,0,IF(CC7=0,0,CC7-CE7))</f>
        <v>8</v>
      </c>
      <c r="CC7" s="30">
        <v>51.6</v>
      </c>
      <c r="CD7" s="26">
        <f t="shared" ref="CD7:CD38" si="23">CE7/$CE$97</f>
        <v>0.78985507246376807</v>
      </c>
      <c r="CE7" s="31">
        <v>43.6</v>
      </c>
      <c r="CF7" s="51">
        <f>CH7/$CG$97</f>
        <v>0</v>
      </c>
      <c r="CG7" s="27">
        <f>IF(CK7=0,0,IF(CH7=0,0,CH7-CK7))</f>
        <v>0</v>
      </c>
      <c r="CH7" s="30">
        <v>0</v>
      </c>
      <c r="CI7" s="51">
        <f t="shared" ref="CI7:CI38" si="24">CK7/$CJ$97</f>
        <v>0</v>
      </c>
      <c r="CJ7" s="27">
        <f>IF(CN7=0,0,IF(CK7=0,0,CK7-CN7))</f>
        <v>0</v>
      </c>
      <c r="CK7" s="30"/>
      <c r="CL7" s="26">
        <f t="shared" ref="CL7:CL38" si="25">CN7/$CM$97</f>
        <v>1.2641815235008103</v>
      </c>
      <c r="CM7" s="27">
        <f>IF(CP7=0,0,IF(CN7=0,0,CN7-CP7))</f>
        <v>0</v>
      </c>
      <c r="CN7" s="30">
        <v>78</v>
      </c>
      <c r="CO7" s="26">
        <f t="shared" ref="CO7:CO38" si="26">CP7/$CP$97</f>
        <v>0</v>
      </c>
      <c r="CP7" s="31"/>
      <c r="CQ7" s="51">
        <f>CS7/$CR$97</f>
        <v>1.1273209549071617</v>
      </c>
      <c r="CR7" s="27">
        <f>IF(CV7=0,0,IF(CS7=0,0,CS7-CV7))</f>
        <v>38.200000000000003</v>
      </c>
      <c r="CS7" s="86">
        <v>85</v>
      </c>
      <c r="CT7" s="51">
        <f t="shared" ref="CT7:CT38" si="27">CV7/$CU$97</f>
        <v>0.7512038523274478</v>
      </c>
      <c r="CU7" s="27">
        <f>IF(CY7=0,0,IF(CV7=0,0,CV7-CY7))</f>
        <v>-21</v>
      </c>
      <c r="CV7" s="30">
        <v>46.8</v>
      </c>
      <c r="CW7" s="26">
        <f t="shared" ref="CW7:CW38" si="28">CY7/$CX$97</f>
        <v>0.9826086956521739</v>
      </c>
      <c r="CX7" s="27">
        <f>IF(DA7=0,0,IF(CY7=0,0,CY7-DA7))</f>
        <v>3.5</v>
      </c>
      <c r="CY7" s="30">
        <v>67.8</v>
      </c>
      <c r="CZ7" s="26">
        <f t="shared" ref="CZ7:CZ38" si="29">DA7/$DA$97</f>
        <v>0.95259259259259255</v>
      </c>
      <c r="DA7" s="31">
        <v>64.3</v>
      </c>
      <c r="DB7" s="51">
        <f>DD7/$DC$97</f>
        <v>1.0852173913043479</v>
      </c>
      <c r="DC7" s="27">
        <f>IF(DG7=0,0,IF(DD7=0,0,DD7-DG7))</f>
        <v>10.299999999999997</v>
      </c>
      <c r="DD7" s="86">
        <v>62.4</v>
      </c>
      <c r="DE7" s="51">
        <f t="shared" ref="DE7:DE38" si="30">DG7/$DF$97</f>
        <v>0.87563025210084033</v>
      </c>
      <c r="DF7" s="27">
        <f>IF(DJ7=0,0,IF(DG7=0,0,DG7-DJ7))</f>
        <v>-1.1000000000000014</v>
      </c>
      <c r="DG7" s="30">
        <v>52.1</v>
      </c>
      <c r="DH7" s="26">
        <f t="shared" ref="DH7:DH38" si="31">DJ7/$DI$97</f>
        <v>0.92201039861351819</v>
      </c>
      <c r="DI7" s="27">
        <f>IF(DL7=0,0,IF(DJ7=0,0,DJ7-DL7))</f>
        <v>-2</v>
      </c>
      <c r="DJ7" s="30">
        <v>53.2</v>
      </c>
      <c r="DK7" s="26">
        <f t="shared" ref="DK7:DK38" si="32">DL7/$DL$97</f>
        <v>0.96672504378283719</v>
      </c>
      <c r="DL7" s="31">
        <v>55.2</v>
      </c>
      <c r="DM7" s="51">
        <f>DO7/$DN$97</f>
        <v>0.80344332855093259</v>
      </c>
      <c r="DN7" s="27">
        <f>IF(DR7=0,0,IF(DO7=0,0,DO7-DR7))</f>
        <v>-7</v>
      </c>
      <c r="DO7" s="86">
        <v>56</v>
      </c>
      <c r="DP7" s="51">
        <f t="shared" ref="DP7:DP38" si="33">DR7/$DQ$97</f>
        <v>0.96183206106870234</v>
      </c>
      <c r="DQ7" s="27">
        <f>IF(DU7=0,0,IF(DR7=0,0,DR7-DU7))</f>
        <v>4</v>
      </c>
      <c r="DR7" s="30">
        <v>63</v>
      </c>
      <c r="DS7" s="26">
        <f t="shared" ref="DS7:DS38" si="34">DU7/$DT$97</f>
        <v>0.96247960848287117</v>
      </c>
      <c r="DT7" s="27">
        <f>IF(DW7=0,0,IF(DU7=0,0,DU7-DW7))</f>
        <v>5.2999999999999972</v>
      </c>
      <c r="DU7" s="30">
        <v>59</v>
      </c>
      <c r="DV7" s="26">
        <f t="shared" ref="DV7:DV38" si="35">DW7/$DW$97</f>
        <v>0.82742681047765787</v>
      </c>
      <c r="DW7" s="31">
        <v>53.7</v>
      </c>
      <c r="DX7" s="1"/>
      <c r="DY7" s="1"/>
      <c r="DZ7" s="1"/>
      <c r="EA7" s="1"/>
      <c r="EB7" s="1"/>
      <c r="EC7" s="1"/>
    </row>
    <row r="8" spans="1:133" ht="24.75" customHeight="1" thickBot="1" x14ac:dyDescent="0.35">
      <c r="A8" s="109"/>
      <c r="B8" s="106"/>
      <c r="C8" s="43" t="s">
        <v>5</v>
      </c>
      <c r="D8" s="51">
        <f t="shared" ref="D8:D71" si="36">IF(G8=0,0,IF(K8=0,0,(G8/$F$97-K8/$J$97)*100))</f>
        <v>6.3623913141415471</v>
      </c>
      <c r="E8" s="26">
        <f t="shared" ref="E8:E71" si="37">G8/$F$97</f>
        <v>0.98680272108843536</v>
      </c>
      <c r="F8" s="13">
        <f t="shared" ref="F8:F71" si="38">IF(K8=0,0,IF(G8=0,0,G8-K8))</f>
        <v>2.8299999999999983</v>
      </c>
      <c r="G8" s="95">
        <v>72.53</v>
      </c>
      <c r="H8" s="53">
        <f t="shared" si="0"/>
        <v>-0.5296225791171727</v>
      </c>
      <c r="I8" s="12">
        <f t="shared" si="1"/>
        <v>0.9231788079470199</v>
      </c>
      <c r="J8" s="13">
        <f t="shared" ref="J8:J70" si="39">IF(O8=0,0,IF(K8=0,0,K8-O8))</f>
        <v>0.90000000000000568</v>
      </c>
      <c r="K8" s="97">
        <v>69.7</v>
      </c>
      <c r="L8" s="12">
        <f t="shared" si="2"/>
        <v>-2.7583554810410305</v>
      </c>
      <c r="M8" s="12">
        <f t="shared" si="3"/>
        <v>0.92847503373819162</v>
      </c>
      <c r="N8" s="13">
        <f t="shared" ref="N8:N70" si="40">IF(Q8=0,0,IF(O8=0,0,O8-Q8))</f>
        <v>-3</v>
      </c>
      <c r="O8" s="97">
        <v>68.8</v>
      </c>
      <c r="P8" s="12">
        <f t="shared" si="4"/>
        <v>0.95605858854860193</v>
      </c>
      <c r="Q8" s="54">
        <v>71.8</v>
      </c>
      <c r="R8" s="51">
        <f t="shared" ref="R8:R71" si="41">T8/$S$97</f>
        <v>0.95989761092150172</v>
      </c>
      <c r="S8" s="13">
        <f t="shared" ref="S8:S71" si="42">IF(W8=0,0,IF(T8=0,0,T8-W8))</f>
        <v>7.9500000000000028</v>
      </c>
      <c r="T8" s="86">
        <v>56.25</v>
      </c>
      <c r="U8" s="53">
        <f t="shared" si="5"/>
        <v>0.9564356435643564</v>
      </c>
      <c r="V8" s="13">
        <f t="shared" ref="V8:V70" si="43">IF(Z8=0,0,IF(W8=0,0,W8-Z8))</f>
        <v>6.7999999999999972</v>
      </c>
      <c r="W8" s="3">
        <v>48.3</v>
      </c>
      <c r="X8" s="12">
        <f t="shared" si="6"/>
        <v>0.8266932270916334</v>
      </c>
      <c r="Y8" s="13">
        <f t="shared" ref="Y8:Y70" si="44">IF(AB8=0,0,IF(Z8=0,0,Z8-AB8))</f>
        <v>-2.8999999999999986</v>
      </c>
      <c r="Z8" s="4">
        <v>41.5</v>
      </c>
      <c r="AA8" s="12">
        <f t="shared" si="7"/>
        <v>0.88270377733598415</v>
      </c>
      <c r="AB8" s="54">
        <v>44.4</v>
      </c>
      <c r="AC8" s="51">
        <f t="shared" ref="AC8:AC71" si="45">AE8/$AD$97</f>
        <v>0.92385321100917439</v>
      </c>
      <c r="AD8" s="13">
        <f t="shared" ref="AD8:AD71" si="46">IF(AH8=0,0,IF(AE8=0,0,AE8-AH8))</f>
        <v>5.0500000000000043</v>
      </c>
      <c r="AE8" s="86">
        <v>50.35</v>
      </c>
      <c r="AF8" s="53">
        <f t="shared" si="8"/>
        <v>0.85958254269449708</v>
      </c>
      <c r="AG8" s="13">
        <f t="shared" ref="AG8:AG70" si="47">IF(AK8=0,0,IF(AH8=0,0,AH8-AK8))</f>
        <v>-4.1000000000000014</v>
      </c>
      <c r="AH8" s="97">
        <v>45.3</v>
      </c>
      <c r="AI8" s="12">
        <f t="shared" si="9"/>
        <v>0.91312384473197772</v>
      </c>
      <c r="AJ8" s="13">
        <f t="shared" ref="AJ8:AJ70" si="48">IF(AM8=0,0,IF(AK8=0,0,AK8-AM8))</f>
        <v>-1</v>
      </c>
      <c r="AK8" s="89">
        <v>49.4</v>
      </c>
      <c r="AL8" s="12">
        <f t="shared" si="10"/>
        <v>0.9563567362428842</v>
      </c>
      <c r="AM8" s="32">
        <v>50.4</v>
      </c>
      <c r="AN8" s="51">
        <f t="shared" ref="AN8:AN71" si="49">AP8/$AO$97</f>
        <v>0</v>
      </c>
      <c r="AO8" s="13">
        <f t="shared" ref="AO8:AO71" si="50">IF(AS8=0,0,IF(AP8=0,0,AP8-AS8))</f>
        <v>0</v>
      </c>
      <c r="AP8" s="82">
        <v>0</v>
      </c>
      <c r="AQ8" s="53">
        <f t="shared" si="11"/>
        <v>1.2</v>
      </c>
      <c r="AR8" s="13">
        <f t="shared" ref="AR8:AR70" si="51">IF(AV8=0,0,IF(AS8=0,0,AS8-AV8))</f>
        <v>10.5</v>
      </c>
      <c r="AS8" s="7">
        <v>75</v>
      </c>
      <c r="AT8" s="12">
        <f t="shared" si="12"/>
        <v>1.0785953177257526</v>
      </c>
      <c r="AU8" s="13">
        <f t="shared" ref="AU8:AU70" si="52">IF(AX8=0,0,IF(AV8=0,0,AV8-AX8))</f>
        <v>-10.5</v>
      </c>
      <c r="AV8" s="7">
        <v>64.5</v>
      </c>
      <c r="AW8" s="12">
        <f t="shared" si="13"/>
        <v>1.2195121951219512</v>
      </c>
      <c r="AX8" s="32">
        <v>75</v>
      </c>
      <c r="AY8" s="51">
        <f t="shared" ref="AY8:AY71" si="53">BA8/$AZ$97</f>
        <v>0.97477064220183474</v>
      </c>
      <c r="AZ8" s="13">
        <f t="shared" ref="AZ8:AZ71" si="54">IF(BD8=0,0,IF(BA8=0,0,BA8-BD8))</f>
        <v>5.75</v>
      </c>
      <c r="BA8" s="102">
        <v>63.75</v>
      </c>
      <c r="BB8" s="53">
        <f t="shared" si="14"/>
        <v>0.96828046744574292</v>
      </c>
      <c r="BC8" s="13">
        <f t="shared" ref="BC8:BC70" si="55">IF(BG8=0,0,IF(BD8=0,0,BD8-BG8))</f>
        <v>5.5</v>
      </c>
      <c r="BD8" s="89">
        <v>58</v>
      </c>
      <c r="BE8" s="12">
        <f t="shared" si="15"/>
        <v>0.86348684210526316</v>
      </c>
      <c r="BF8" s="13">
        <f t="shared" ref="BF8:BF70" si="56">IF(BI8=0,0,IF(BG8=0,0,BG8-BI8))</f>
        <v>18.5</v>
      </c>
      <c r="BG8" s="89">
        <v>52.5</v>
      </c>
      <c r="BH8" s="12">
        <f t="shared" si="16"/>
        <v>0.58020477815699656</v>
      </c>
      <c r="BI8" s="32">
        <v>34</v>
      </c>
      <c r="BJ8" s="51">
        <f t="shared" ref="BJ8:BJ71" si="57">BL8/$BK$97</f>
        <v>0.70395738203957381</v>
      </c>
      <c r="BK8" s="13">
        <f t="shared" ref="BK8:BK71" si="58">IF(BO8=0,0,IF(BL8=0,0,BL8-BO8))</f>
        <v>-21.75</v>
      </c>
      <c r="BL8" s="102">
        <v>46.25</v>
      </c>
      <c r="BM8" s="53">
        <f t="shared" si="17"/>
        <v>1.1888111888111887</v>
      </c>
      <c r="BN8" s="13">
        <f t="shared" ref="BN8:BN70" si="59">IF(BR8=0,0,IF(BO8=0,0,BO8-BR8))</f>
        <v>10</v>
      </c>
      <c r="BO8" s="7">
        <v>68</v>
      </c>
      <c r="BP8" s="12">
        <f t="shared" si="18"/>
        <v>0.96989966555183948</v>
      </c>
      <c r="BQ8" s="13">
        <f t="shared" ref="BQ8:BQ70" si="60">IF(BT8=0,0,IF(BR8=0,0,BR8-BT8))</f>
        <v>-8</v>
      </c>
      <c r="BR8" s="7">
        <v>58</v>
      </c>
      <c r="BS8" s="12">
        <f t="shared" si="19"/>
        <v>1.134020618556701</v>
      </c>
      <c r="BT8" s="32">
        <v>66</v>
      </c>
      <c r="BU8" s="51">
        <f t="shared" ref="BU8:BU71" si="61">BW8/$BV$97</f>
        <v>1.0050251256281406</v>
      </c>
      <c r="BV8" s="13">
        <f t="shared" si="20"/>
        <v>-0.79999999999999716</v>
      </c>
      <c r="BW8" s="86">
        <v>60</v>
      </c>
      <c r="BX8" s="53">
        <f t="shared" si="21"/>
        <v>1.0500863557858375</v>
      </c>
      <c r="BY8" s="13">
        <f t="shared" ref="BY8:BY70" si="62">IF(CC8=0,0,IF(BZ8=0,0,BZ8-CC8))</f>
        <v>7.1999999999999957</v>
      </c>
      <c r="BZ8" s="89">
        <v>60.8</v>
      </c>
      <c r="CA8" s="12">
        <f t="shared" si="22"/>
        <v>0.95035460992907805</v>
      </c>
      <c r="CB8" s="13">
        <f t="shared" ref="CB8:CB70" si="63">IF(CE8=0,0,IF(CC8=0,0,CC8-CE8))</f>
        <v>1.3999999999999986</v>
      </c>
      <c r="CC8" s="89">
        <v>53.6</v>
      </c>
      <c r="CD8" s="12">
        <f t="shared" si="23"/>
        <v>0.94565217391304346</v>
      </c>
      <c r="CE8" s="32">
        <v>52.2</v>
      </c>
      <c r="CF8" s="51">
        <f t="shared" ref="CF8:CF71" si="64">CH8/$CG$97</f>
        <v>0.80547112462006087</v>
      </c>
      <c r="CG8" s="13">
        <f t="shared" ref="CG8:CG71" si="65">IF(CK8=0,0,IF(CH8=0,0,CH8-CK8))</f>
        <v>-11</v>
      </c>
      <c r="CH8" s="86">
        <v>53</v>
      </c>
      <c r="CI8" s="53">
        <f t="shared" si="24"/>
        <v>1.0526315789473684</v>
      </c>
      <c r="CJ8" s="13">
        <f t="shared" ref="CJ8:CJ70" si="66">IF(CN8=0,0,IF(CK8=0,0,CK8-CN8))</f>
        <v>0</v>
      </c>
      <c r="CK8" s="7">
        <v>64</v>
      </c>
      <c r="CL8" s="12">
        <f t="shared" si="25"/>
        <v>0</v>
      </c>
      <c r="CM8" s="13">
        <f t="shared" ref="CM8:CM70" si="67">IF(CP8=0,0,IF(CN8=0,0,CN8-CP8))</f>
        <v>0</v>
      </c>
      <c r="CN8" s="7"/>
      <c r="CO8" s="12">
        <f t="shared" si="26"/>
        <v>0</v>
      </c>
      <c r="CP8" s="32"/>
      <c r="CQ8" s="51">
        <f t="shared" ref="CQ8:CQ71" si="68">CS8/$CR$97</f>
        <v>0.82891246684350128</v>
      </c>
      <c r="CR8" s="13">
        <f t="shared" ref="CR8:CR71" si="69">IF(CV8=0,0,IF(CS8=0,0,CS8-CV8))</f>
        <v>-0.5</v>
      </c>
      <c r="CS8" s="86">
        <v>62.5</v>
      </c>
      <c r="CT8" s="53">
        <f t="shared" si="27"/>
        <v>1.0112359550561798</v>
      </c>
      <c r="CU8" s="13">
        <f t="shared" ref="CU8:CU70" si="70">IF(CY8=0,0,IF(CV8=0,0,CV8-CY8))</f>
        <v>1.3999999999999986</v>
      </c>
      <c r="CV8" s="89">
        <v>63</v>
      </c>
      <c r="CW8" s="12">
        <f t="shared" si="28"/>
        <v>0.89275362318840579</v>
      </c>
      <c r="CX8" s="13">
        <f t="shared" ref="CX8:CX70" si="71">IF(DA8=0,0,IF(CY8=0,0,CY8-DA8))</f>
        <v>-3.3999999999999986</v>
      </c>
      <c r="CY8" s="89">
        <v>61.6</v>
      </c>
      <c r="CZ8" s="12">
        <f t="shared" si="29"/>
        <v>0.96296296296296291</v>
      </c>
      <c r="DA8" s="32">
        <v>65</v>
      </c>
      <c r="DB8" s="51">
        <f t="shared" ref="DB8:DB71" si="72">DD8/$DC$97</f>
        <v>1.0226086956521738</v>
      </c>
      <c r="DC8" s="13">
        <f t="shared" ref="DC8:DC71" si="73">IF(DG8=0,0,IF(DD8=0,0,DD8-DG8))</f>
        <v>2.5999999999999943</v>
      </c>
      <c r="DD8" s="86">
        <v>58.8</v>
      </c>
      <c r="DE8" s="53">
        <f t="shared" si="30"/>
        <v>0.94453781512605051</v>
      </c>
      <c r="DF8" s="13">
        <f t="shared" ref="DF8:DF70" si="74">IF(DJ8=0,0,IF(DG8=0,0,DG8-DJ8))</f>
        <v>3</v>
      </c>
      <c r="DG8" s="7">
        <v>56.2</v>
      </c>
      <c r="DH8" s="12">
        <f t="shared" si="31"/>
        <v>0.92201039861351819</v>
      </c>
      <c r="DI8" s="13">
        <f t="shared" ref="DI8:DI70" si="75">IF(DL8=0,0,IF(DJ8=0,0,DJ8-DL8))</f>
        <v>0.40000000000000568</v>
      </c>
      <c r="DJ8" s="7">
        <v>53.2</v>
      </c>
      <c r="DK8" s="12">
        <f t="shared" si="32"/>
        <v>0.92469352014010497</v>
      </c>
      <c r="DL8" s="32">
        <v>52.8</v>
      </c>
      <c r="DM8" s="51">
        <f t="shared" ref="DM8:DM71" si="76">DO8/$DN$97</f>
        <v>0.94691535150645623</v>
      </c>
      <c r="DN8" s="13">
        <f t="shared" ref="DN8:DN71" si="77">IF(DR8=0,0,IF(DO8=0,0,DO8-DR8))</f>
        <v>1.2000000000000028</v>
      </c>
      <c r="DO8" s="86">
        <v>66</v>
      </c>
      <c r="DP8" s="53">
        <f t="shared" si="33"/>
        <v>0.9893129770992366</v>
      </c>
      <c r="DQ8" s="13">
        <f t="shared" ref="DQ8:DQ70" si="78">IF(DU8=0,0,IF(DR8=0,0,DR8-DU8))</f>
        <v>12.299999999999997</v>
      </c>
      <c r="DR8" s="89">
        <v>64.8</v>
      </c>
      <c r="DS8" s="12">
        <f t="shared" si="34"/>
        <v>0.85644371941272435</v>
      </c>
      <c r="DT8" s="13">
        <f t="shared" ref="DT8:DT70" si="79">IF(DW8=0,0,IF(DU8=0,0,DU8-DW8))</f>
        <v>5.5</v>
      </c>
      <c r="DU8" s="89">
        <v>52.5</v>
      </c>
      <c r="DV8" s="12">
        <f t="shared" si="35"/>
        <v>0.72419106317411397</v>
      </c>
      <c r="DW8" s="32">
        <v>47</v>
      </c>
      <c r="DX8" s="1"/>
      <c r="DY8" s="1"/>
      <c r="DZ8" s="1"/>
      <c r="EA8" s="1"/>
      <c r="EB8" s="1"/>
      <c r="EC8" s="1"/>
    </row>
    <row r="9" spans="1:133" ht="28.5" customHeight="1" thickBot="1" x14ac:dyDescent="0.35">
      <c r="A9" s="109"/>
      <c r="B9" s="106"/>
      <c r="C9" s="43" t="s">
        <v>6</v>
      </c>
      <c r="D9" s="51">
        <f t="shared" si="36"/>
        <v>-11.871243861783121</v>
      </c>
      <c r="E9" s="26">
        <f t="shared" si="37"/>
        <v>0.83360544217687083</v>
      </c>
      <c r="F9" s="13">
        <f t="shared" si="38"/>
        <v>-10.630000000000003</v>
      </c>
      <c r="G9" s="95">
        <v>61.27</v>
      </c>
      <c r="H9" s="53">
        <f t="shared" si="0"/>
        <v>-0.98953445764181636</v>
      </c>
      <c r="I9" s="12">
        <f t="shared" si="1"/>
        <v>0.95231788079470203</v>
      </c>
      <c r="J9" s="13">
        <f t="shared" si="39"/>
        <v>0.60000000000000853</v>
      </c>
      <c r="K9" s="97">
        <v>71.900000000000006</v>
      </c>
      <c r="L9" s="12">
        <f t="shared" si="2"/>
        <v>6.3411627501612777</v>
      </c>
      <c r="M9" s="12">
        <f t="shared" si="3"/>
        <v>0.9622132253711202</v>
      </c>
      <c r="N9" s="13">
        <f t="shared" si="40"/>
        <v>3.7999999999999972</v>
      </c>
      <c r="O9" s="97">
        <v>71.3</v>
      </c>
      <c r="P9" s="12">
        <f t="shared" si="4"/>
        <v>0.89880159786950742</v>
      </c>
      <c r="Q9" s="54">
        <v>67.5</v>
      </c>
      <c r="R9" s="51">
        <f t="shared" si="41"/>
        <v>0.78737201365187715</v>
      </c>
      <c r="S9" s="13">
        <f t="shared" si="42"/>
        <v>-9.36</v>
      </c>
      <c r="T9" s="86">
        <v>46.14</v>
      </c>
      <c r="U9" s="53">
        <f t="shared" si="5"/>
        <v>1.0990099009900991</v>
      </c>
      <c r="V9" s="13">
        <f t="shared" si="43"/>
        <v>3.3999999999999986</v>
      </c>
      <c r="W9" s="3">
        <v>55.5</v>
      </c>
      <c r="X9" s="12">
        <f t="shared" si="6"/>
        <v>1.0378486055776892</v>
      </c>
      <c r="Y9" s="13">
        <f t="shared" si="44"/>
        <v>8.8999999999999986</v>
      </c>
      <c r="Z9" s="4">
        <v>52.1</v>
      </c>
      <c r="AA9" s="12">
        <f t="shared" si="7"/>
        <v>0.85884691848906569</v>
      </c>
      <c r="AB9" s="54">
        <v>43.2</v>
      </c>
      <c r="AC9" s="51">
        <f t="shared" si="45"/>
        <v>0.80733944954128445</v>
      </c>
      <c r="AD9" s="13">
        <f t="shared" si="46"/>
        <v>0</v>
      </c>
      <c r="AE9" s="86">
        <v>44</v>
      </c>
      <c r="AF9" s="53">
        <f t="shared" si="8"/>
        <v>0</v>
      </c>
      <c r="AG9" s="13">
        <f t="shared" si="47"/>
        <v>0</v>
      </c>
      <c r="AH9" s="97"/>
      <c r="AI9" s="12">
        <f t="shared" si="9"/>
        <v>0.86876155268022182</v>
      </c>
      <c r="AJ9" s="13">
        <f t="shared" si="48"/>
        <v>4</v>
      </c>
      <c r="AK9" s="89">
        <v>47</v>
      </c>
      <c r="AL9" s="12">
        <f t="shared" si="10"/>
        <v>0.81593927893738138</v>
      </c>
      <c r="AM9" s="32">
        <v>43</v>
      </c>
      <c r="AN9" s="51">
        <f t="shared" si="49"/>
        <v>1.1187214611872145</v>
      </c>
      <c r="AO9" s="13">
        <f t="shared" si="50"/>
        <v>18.5</v>
      </c>
      <c r="AP9" s="86">
        <v>73.5</v>
      </c>
      <c r="AQ9" s="53">
        <f t="shared" si="11"/>
        <v>0.88</v>
      </c>
      <c r="AR9" s="13">
        <f t="shared" si="51"/>
        <v>3</v>
      </c>
      <c r="AS9" s="7">
        <v>55</v>
      </c>
      <c r="AT9" s="12">
        <f t="shared" si="12"/>
        <v>0.86956521739130443</v>
      </c>
      <c r="AU9" s="13">
        <f t="shared" si="52"/>
        <v>-3</v>
      </c>
      <c r="AV9" s="7">
        <v>52</v>
      </c>
      <c r="AW9" s="12">
        <f t="shared" si="13"/>
        <v>0.89430894308943087</v>
      </c>
      <c r="AX9" s="32">
        <v>55</v>
      </c>
      <c r="AY9" s="51">
        <f t="shared" si="53"/>
        <v>1.1009174311926604</v>
      </c>
      <c r="AZ9" s="13">
        <f t="shared" si="54"/>
        <v>0</v>
      </c>
      <c r="BA9" s="102">
        <v>72</v>
      </c>
      <c r="BB9" s="53">
        <f t="shared" si="14"/>
        <v>0</v>
      </c>
      <c r="BC9" s="13">
        <f t="shared" si="55"/>
        <v>0</v>
      </c>
      <c r="BD9" s="89"/>
      <c r="BE9" s="12">
        <f t="shared" si="15"/>
        <v>0</v>
      </c>
      <c r="BF9" s="13">
        <f t="shared" si="56"/>
        <v>0</v>
      </c>
      <c r="BG9" s="89"/>
      <c r="BH9" s="12">
        <f t="shared" si="16"/>
        <v>0.11945392491467577</v>
      </c>
      <c r="BI9" s="32">
        <v>7</v>
      </c>
      <c r="BJ9" s="51">
        <f t="shared" si="57"/>
        <v>1.0730593607305936</v>
      </c>
      <c r="BK9" s="13">
        <f t="shared" si="58"/>
        <v>30.5</v>
      </c>
      <c r="BL9" s="102">
        <v>70.5</v>
      </c>
      <c r="BM9" s="53">
        <f t="shared" si="17"/>
        <v>0.69930069930069927</v>
      </c>
      <c r="BN9" s="13">
        <f t="shared" si="59"/>
        <v>-23</v>
      </c>
      <c r="BO9" s="7">
        <v>40</v>
      </c>
      <c r="BP9" s="12">
        <f t="shared" si="18"/>
        <v>1.0535117056856187</v>
      </c>
      <c r="BQ9" s="13">
        <f t="shared" si="60"/>
        <v>5</v>
      </c>
      <c r="BR9" s="7">
        <v>63</v>
      </c>
      <c r="BS9" s="12">
        <f t="shared" si="19"/>
        <v>0.99656357388316141</v>
      </c>
      <c r="BT9" s="32">
        <v>58</v>
      </c>
      <c r="BU9" s="51">
        <f t="shared" si="61"/>
        <v>0.68676716917922942</v>
      </c>
      <c r="BV9" s="13">
        <f t="shared" si="20"/>
        <v>-15.700000000000003</v>
      </c>
      <c r="BW9" s="86">
        <v>41</v>
      </c>
      <c r="BX9" s="53">
        <f t="shared" si="21"/>
        <v>0.97927461139896377</v>
      </c>
      <c r="BY9" s="13">
        <f t="shared" si="62"/>
        <v>0</v>
      </c>
      <c r="BZ9" s="89">
        <v>56.7</v>
      </c>
      <c r="CA9" s="12">
        <f t="shared" si="22"/>
        <v>0</v>
      </c>
      <c r="CB9" s="13">
        <f t="shared" si="63"/>
        <v>0</v>
      </c>
      <c r="CC9" s="89"/>
      <c r="CD9" s="12">
        <f t="shared" si="23"/>
        <v>0</v>
      </c>
      <c r="CE9" s="32"/>
      <c r="CF9" s="51">
        <f t="shared" si="64"/>
        <v>0</v>
      </c>
      <c r="CG9" s="13">
        <f t="shared" si="65"/>
        <v>0</v>
      </c>
      <c r="CH9" s="82">
        <v>0</v>
      </c>
      <c r="CI9" s="53">
        <f t="shared" si="24"/>
        <v>0</v>
      </c>
      <c r="CJ9" s="13">
        <f t="shared" si="66"/>
        <v>0</v>
      </c>
      <c r="CK9" s="7"/>
      <c r="CL9" s="12">
        <f t="shared" si="25"/>
        <v>0</v>
      </c>
      <c r="CM9" s="13">
        <f t="shared" si="67"/>
        <v>0</v>
      </c>
      <c r="CN9" s="7"/>
      <c r="CO9" s="12">
        <f t="shared" si="26"/>
        <v>0</v>
      </c>
      <c r="CP9" s="32"/>
      <c r="CQ9" s="51">
        <f t="shared" si="68"/>
        <v>0</v>
      </c>
      <c r="CR9" s="13">
        <f t="shared" si="69"/>
        <v>0</v>
      </c>
      <c r="CS9" s="89">
        <v>0</v>
      </c>
      <c r="CT9" s="53">
        <f t="shared" si="27"/>
        <v>0.89887640449438211</v>
      </c>
      <c r="CU9" s="13">
        <f t="shared" si="70"/>
        <v>0</v>
      </c>
      <c r="CV9" s="89">
        <v>56</v>
      </c>
      <c r="CW9" s="12">
        <f t="shared" si="28"/>
        <v>0</v>
      </c>
      <c r="CX9" s="13">
        <f t="shared" si="71"/>
        <v>0</v>
      </c>
      <c r="CY9" s="89"/>
      <c r="CZ9" s="12">
        <f t="shared" si="29"/>
        <v>0</v>
      </c>
      <c r="DA9" s="32"/>
      <c r="DB9" s="51">
        <f t="shared" si="72"/>
        <v>1.0695652173913044</v>
      </c>
      <c r="DC9" s="13">
        <f t="shared" si="73"/>
        <v>-2.9000000000000057</v>
      </c>
      <c r="DD9" s="86">
        <v>61.5</v>
      </c>
      <c r="DE9" s="53">
        <f t="shared" si="30"/>
        <v>1.0823529411764707</v>
      </c>
      <c r="DF9" s="13">
        <f t="shared" si="74"/>
        <v>2.1000000000000085</v>
      </c>
      <c r="DG9" s="7">
        <v>64.400000000000006</v>
      </c>
      <c r="DH9" s="12">
        <f t="shared" si="31"/>
        <v>1.0797227036395147</v>
      </c>
      <c r="DI9" s="13">
        <f t="shared" si="75"/>
        <v>9.1999999999999957</v>
      </c>
      <c r="DJ9" s="7">
        <v>62.3</v>
      </c>
      <c r="DK9" s="12">
        <f t="shared" si="32"/>
        <v>0.92994746059544664</v>
      </c>
      <c r="DL9" s="32">
        <v>53.1</v>
      </c>
      <c r="DM9" s="51">
        <f t="shared" si="76"/>
        <v>0</v>
      </c>
      <c r="DN9" s="13">
        <f t="shared" si="77"/>
        <v>0</v>
      </c>
      <c r="DO9" s="89">
        <v>0</v>
      </c>
      <c r="DP9" s="53">
        <f t="shared" si="33"/>
        <v>0</v>
      </c>
      <c r="DQ9" s="13">
        <f t="shared" si="78"/>
        <v>0</v>
      </c>
      <c r="DR9" s="89"/>
      <c r="DS9" s="12">
        <f t="shared" si="34"/>
        <v>0</v>
      </c>
      <c r="DT9" s="13">
        <f t="shared" si="79"/>
        <v>0</v>
      </c>
      <c r="DU9" s="89"/>
      <c r="DV9" s="12">
        <f t="shared" si="35"/>
        <v>0</v>
      </c>
      <c r="DW9" s="32"/>
      <c r="DX9" s="1"/>
      <c r="DY9" s="1"/>
      <c r="DZ9" s="1"/>
      <c r="EA9" s="1"/>
      <c r="EB9" s="1"/>
      <c r="EC9" s="1"/>
    </row>
    <row r="10" spans="1:133" ht="30" customHeight="1" thickBot="1" x14ac:dyDescent="0.35">
      <c r="A10" s="109"/>
      <c r="B10" s="106"/>
      <c r="C10" s="43" t="s">
        <v>7</v>
      </c>
      <c r="D10" s="51">
        <f t="shared" si="36"/>
        <v>2.242825607064014</v>
      </c>
      <c r="E10" s="26">
        <f t="shared" si="37"/>
        <v>0.98666666666666658</v>
      </c>
      <c r="F10" s="13">
        <f t="shared" si="38"/>
        <v>-0.28000000000000114</v>
      </c>
      <c r="G10" s="95">
        <v>72.52</v>
      </c>
      <c r="H10" s="53">
        <f t="shared" si="0"/>
        <v>2.4967155535297714</v>
      </c>
      <c r="I10" s="12">
        <f t="shared" si="1"/>
        <v>0.96423841059602644</v>
      </c>
      <c r="J10" s="13">
        <f t="shared" si="39"/>
        <v>3.2000000000000028</v>
      </c>
      <c r="K10" s="97">
        <v>72.8</v>
      </c>
      <c r="L10" s="12">
        <f t="shared" si="2"/>
        <v>1.1175382890289187</v>
      </c>
      <c r="M10" s="12">
        <f t="shared" si="3"/>
        <v>0.93927125506072873</v>
      </c>
      <c r="N10" s="13">
        <f t="shared" si="40"/>
        <v>-0.10000000000000853</v>
      </c>
      <c r="O10" s="97">
        <v>69.599999999999994</v>
      </c>
      <c r="P10" s="12">
        <f t="shared" si="4"/>
        <v>0.92809587217043954</v>
      </c>
      <c r="Q10" s="54">
        <v>69.7</v>
      </c>
      <c r="R10" s="51">
        <f t="shared" si="41"/>
        <v>0.99539249146757669</v>
      </c>
      <c r="S10" s="13">
        <f t="shared" si="42"/>
        <v>19.229999999999997</v>
      </c>
      <c r="T10" s="86">
        <v>58.33</v>
      </c>
      <c r="U10" s="53">
        <f t="shared" si="5"/>
        <v>0.77425742574257428</v>
      </c>
      <c r="V10" s="13">
        <f t="shared" si="43"/>
        <v>-15.699999999999996</v>
      </c>
      <c r="W10" s="3">
        <v>39.1</v>
      </c>
      <c r="X10" s="12">
        <f t="shared" si="6"/>
        <v>1.0916334661354581</v>
      </c>
      <c r="Y10" s="13">
        <f t="shared" si="44"/>
        <v>16.5</v>
      </c>
      <c r="Z10" s="4">
        <v>54.8</v>
      </c>
      <c r="AA10" s="12">
        <f t="shared" si="7"/>
        <v>0.76143141153081506</v>
      </c>
      <c r="AB10" s="54">
        <v>38.299999999999997</v>
      </c>
      <c r="AC10" s="51">
        <f t="shared" si="45"/>
        <v>1.3211009174311927</v>
      </c>
      <c r="AD10" s="13">
        <f t="shared" si="46"/>
        <v>25</v>
      </c>
      <c r="AE10" s="86">
        <v>72</v>
      </c>
      <c r="AF10" s="53">
        <f t="shared" si="8"/>
        <v>0.89184060721062619</v>
      </c>
      <c r="AG10" s="13">
        <f t="shared" si="47"/>
        <v>1.5</v>
      </c>
      <c r="AH10" s="97">
        <v>47</v>
      </c>
      <c r="AI10" s="12">
        <f t="shared" si="9"/>
        <v>0.84103512014787429</v>
      </c>
      <c r="AJ10" s="13">
        <f t="shared" si="48"/>
        <v>4.2000000000000028</v>
      </c>
      <c r="AK10" s="89">
        <v>45.5</v>
      </c>
      <c r="AL10" s="12">
        <f t="shared" si="10"/>
        <v>0.78368121442125227</v>
      </c>
      <c r="AM10" s="32">
        <v>41.3</v>
      </c>
      <c r="AN10" s="51">
        <f t="shared" si="49"/>
        <v>0.89421613394216126</v>
      </c>
      <c r="AO10" s="13">
        <f t="shared" si="50"/>
        <v>22.25</v>
      </c>
      <c r="AP10" s="86">
        <v>58.75</v>
      </c>
      <c r="AQ10" s="53">
        <f t="shared" si="11"/>
        <v>0.58399999999999996</v>
      </c>
      <c r="AR10" s="13">
        <f t="shared" si="51"/>
        <v>17</v>
      </c>
      <c r="AS10" s="7">
        <v>36.5</v>
      </c>
      <c r="AT10" s="12">
        <f t="shared" si="12"/>
        <v>0.32608695652173914</v>
      </c>
      <c r="AU10" s="13">
        <f t="shared" si="52"/>
        <v>-13.5</v>
      </c>
      <c r="AV10" s="7">
        <v>19.5</v>
      </c>
      <c r="AW10" s="12">
        <f t="shared" si="13"/>
        <v>0.53658536585365857</v>
      </c>
      <c r="AX10" s="32">
        <v>33</v>
      </c>
      <c r="AY10" s="51">
        <f t="shared" si="53"/>
        <v>0</v>
      </c>
      <c r="AZ10" s="13">
        <f t="shared" si="54"/>
        <v>0</v>
      </c>
      <c r="BA10" s="102"/>
      <c r="BB10" s="53">
        <f t="shared" si="14"/>
        <v>0</v>
      </c>
      <c r="BC10" s="13">
        <f t="shared" si="55"/>
        <v>0</v>
      </c>
      <c r="BD10" s="89"/>
      <c r="BE10" s="12">
        <f t="shared" si="15"/>
        <v>1.118421052631579</v>
      </c>
      <c r="BF10" s="13">
        <f t="shared" si="56"/>
        <v>20</v>
      </c>
      <c r="BG10" s="89">
        <v>68</v>
      </c>
      <c r="BH10" s="12">
        <f t="shared" si="16"/>
        <v>0.8191126279863481</v>
      </c>
      <c r="BI10" s="32">
        <v>48</v>
      </c>
      <c r="BJ10" s="51">
        <f t="shared" si="57"/>
        <v>0.88782343987823431</v>
      </c>
      <c r="BK10" s="13">
        <f t="shared" si="58"/>
        <v>19.53</v>
      </c>
      <c r="BL10" s="102">
        <v>58.33</v>
      </c>
      <c r="BM10" s="53">
        <f t="shared" si="17"/>
        <v>0.67832167832167822</v>
      </c>
      <c r="BN10" s="13">
        <f t="shared" si="59"/>
        <v>0.5</v>
      </c>
      <c r="BO10" s="7">
        <v>38.799999999999997</v>
      </c>
      <c r="BP10" s="12">
        <f t="shared" si="18"/>
        <v>0.64046822742474918</v>
      </c>
      <c r="BQ10" s="13">
        <f t="shared" si="60"/>
        <v>2</v>
      </c>
      <c r="BR10" s="7">
        <v>38.299999999999997</v>
      </c>
      <c r="BS10" s="12">
        <f t="shared" si="19"/>
        <v>0.62371134020618546</v>
      </c>
      <c r="BT10" s="32">
        <v>36.299999999999997</v>
      </c>
      <c r="BU10" s="51">
        <f t="shared" si="61"/>
        <v>1.0077051926298157</v>
      </c>
      <c r="BV10" s="13">
        <f t="shared" si="20"/>
        <v>24.159999999999997</v>
      </c>
      <c r="BW10" s="86">
        <v>60.16</v>
      </c>
      <c r="BX10" s="53">
        <f t="shared" si="21"/>
        <v>0.62176165803108807</v>
      </c>
      <c r="BY10" s="13">
        <f t="shared" si="62"/>
        <v>-13.299999999999997</v>
      </c>
      <c r="BZ10" s="89">
        <v>36</v>
      </c>
      <c r="CA10" s="12">
        <f t="shared" si="22"/>
        <v>0.87411347517730498</v>
      </c>
      <c r="CB10" s="13">
        <f t="shared" si="63"/>
        <v>5.2999999999999972</v>
      </c>
      <c r="CC10" s="89">
        <v>49.3</v>
      </c>
      <c r="CD10" s="12">
        <f t="shared" si="23"/>
        <v>0.79710144927536231</v>
      </c>
      <c r="CE10" s="32">
        <v>44</v>
      </c>
      <c r="CF10" s="51">
        <f t="shared" si="64"/>
        <v>0</v>
      </c>
      <c r="CG10" s="13">
        <f t="shared" si="65"/>
        <v>0</v>
      </c>
      <c r="CH10" s="82">
        <v>0</v>
      </c>
      <c r="CI10" s="53">
        <f t="shared" si="24"/>
        <v>0</v>
      </c>
      <c r="CJ10" s="13">
        <f t="shared" si="66"/>
        <v>0</v>
      </c>
      <c r="CK10" s="7"/>
      <c r="CL10" s="12">
        <f t="shared" si="25"/>
        <v>0</v>
      </c>
      <c r="CM10" s="13">
        <f t="shared" si="67"/>
        <v>0</v>
      </c>
      <c r="CN10" s="7"/>
      <c r="CO10" s="12">
        <f t="shared" si="26"/>
        <v>0</v>
      </c>
      <c r="CP10" s="32"/>
      <c r="CQ10" s="51">
        <f t="shared" si="68"/>
        <v>1.2201591511936338</v>
      </c>
      <c r="CR10" s="13">
        <f t="shared" si="69"/>
        <v>56</v>
      </c>
      <c r="CS10" s="86">
        <v>92</v>
      </c>
      <c r="CT10" s="53">
        <f t="shared" si="27"/>
        <v>0.5778491171749599</v>
      </c>
      <c r="CU10" s="13">
        <f t="shared" si="70"/>
        <v>-27.299999999999997</v>
      </c>
      <c r="CV10" s="89">
        <v>36</v>
      </c>
      <c r="CW10" s="12">
        <f t="shared" si="28"/>
        <v>0.91739130434782601</v>
      </c>
      <c r="CX10" s="13">
        <f t="shared" si="71"/>
        <v>-0.20000000000000284</v>
      </c>
      <c r="CY10" s="89">
        <v>63.3</v>
      </c>
      <c r="CZ10" s="12">
        <f t="shared" si="29"/>
        <v>0.94074074074074077</v>
      </c>
      <c r="DA10" s="32">
        <v>63.5</v>
      </c>
      <c r="DB10" s="51">
        <f t="shared" si="72"/>
        <v>1.1478260869565218</v>
      </c>
      <c r="DC10" s="13">
        <f t="shared" si="73"/>
        <v>31</v>
      </c>
      <c r="DD10" s="86">
        <v>66</v>
      </c>
      <c r="DE10" s="53">
        <f t="shared" si="30"/>
        <v>0.58823529411764708</v>
      </c>
      <c r="DF10" s="13">
        <f t="shared" si="74"/>
        <v>-12.799999999999997</v>
      </c>
      <c r="DG10" s="7">
        <v>35</v>
      </c>
      <c r="DH10" s="12">
        <f t="shared" si="31"/>
        <v>0.82842287694973993</v>
      </c>
      <c r="DI10" s="13">
        <f t="shared" si="75"/>
        <v>0.69999999999999574</v>
      </c>
      <c r="DJ10" s="7">
        <v>47.8</v>
      </c>
      <c r="DK10" s="12">
        <f t="shared" si="32"/>
        <v>0.82486865148861643</v>
      </c>
      <c r="DL10" s="32">
        <v>47.1</v>
      </c>
      <c r="DM10" s="51">
        <f t="shared" si="76"/>
        <v>0.88952654232424677</v>
      </c>
      <c r="DN10" s="13">
        <f t="shared" si="77"/>
        <v>19</v>
      </c>
      <c r="DO10" s="86">
        <v>62</v>
      </c>
      <c r="DP10" s="53">
        <f t="shared" si="33"/>
        <v>0.65648854961832059</v>
      </c>
      <c r="DQ10" s="13">
        <f t="shared" si="78"/>
        <v>-17.700000000000003</v>
      </c>
      <c r="DR10" s="89">
        <v>43</v>
      </c>
      <c r="DS10" s="12">
        <f t="shared" si="34"/>
        <v>0.99021207177814041</v>
      </c>
      <c r="DT10" s="13">
        <f t="shared" si="79"/>
        <v>-0.89999999999999858</v>
      </c>
      <c r="DU10" s="89">
        <v>60.7</v>
      </c>
      <c r="DV10" s="12">
        <f t="shared" si="35"/>
        <v>0.94915254237288127</v>
      </c>
      <c r="DW10" s="32">
        <v>61.6</v>
      </c>
      <c r="DX10" s="1"/>
      <c r="DY10" s="1"/>
      <c r="DZ10" s="1"/>
      <c r="EA10" s="1"/>
      <c r="EB10" s="1"/>
      <c r="EC10" s="1"/>
    </row>
    <row r="11" spans="1:133" ht="32.25" customHeight="1" thickBot="1" x14ac:dyDescent="0.35">
      <c r="A11" s="109"/>
      <c r="B11" s="106"/>
      <c r="C11" s="43" t="s">
        <v>8</v>
      </c>
      <c r="D11" s="51">
        <f t="shared" si="36"/>
        <v>-4.0753254944361883</v>
      </c>
      <c r="E11" s="26">
        <f t="shared" si="37"/>
        <v>0.91156462585034015</v>
      </c>
      <c r="F11" s="13">
        <f t="shared" si="38"/>
        <v>-4.9000000000000057</v>
      </c>
      <c r="G11" s="95">
        <v>67</v>
      </c>
      <c r="H11" s="53">
        <f t="shared" si="0"/>
        <v>1.0347570403339001</v>
      </c>
      <c r="I11" s="12">
        <f t="shared" si="1"/>
        <v>0.95231788079470203</v>
      </c>
      <c r="J11" s="13">
        <f t="shared" si="39"/>
        <v>2.1000000000000085</v>
      </c>
      <c r="K11" s="97">
        <v>71.900000000000006</v>
      </c>
      <c r="L11" s="12">
        <f t="shared" si="2"/>
        <v>0</v>
      </c>
      <c r="M11" s="12">
        <f t="shared" si="3"/>
        <v>0.94197031039136303</v>
      </c>
      <c r="N11" s="13">
        <f t="shared" si="40"/>
        <v>0</v>
      </c>
      <c r="O11" s="97">
        <v>69.8</v>
      </c>
      <c r="P11" s="12">
        <f t="shared" si="4"/>
        <v>0</v>
      </c>
      <c r="Q11" s="54"/>
      <c r="R11" s="51">
        <f t="shared" si="41"/>
        <v>0</v>
      </c>
      <c r="S11" s="13">
        <v>0</v>
      </c>
      <c r="T11" s="12">
        <v>0</v>
      </c>
      <c r="U11" s="53">
        <f t="shared" si="5"/>
        <v>0</v>
      </c>
      <c r="V11" s="13">
        <f t="shared" si="43"/>
        <v>0</v>
      </c>
      <c r="W11" s="3">
        <v>0</v>
      </c>
      <c r="X11" s="12">
        <f t="shared" si="6"/>
        <v>0</v>
      </c>
      <c r="Y11" s="13">
        <f t="shared" si="44"/>
        <v>0</v>
      </c>
      <c r="Z11" s="4"/>
      <c r="AA11" s="12">
        <f t="shared" si="7"/>
        <v>0.45725646123260438</v>
      </c>
      <c r="AB11" s="54">
        <v>23</v>
      </c>
      <c r="AC11" s="51">
        <f t="shared" si="45"/>
        <v>0</v>
      </c>
      <c r="AD11" s="13">
        <f t="shared" si="46"/>
        <v>0</v>
      </c>
      <c r="AE11" s="97">
        <v>0</v>
      </c>
      <c r="AF11" s="53">
        <f t="shared" si="8"/>
        <v>0</v>
      </c>
      <c r="AG11" s="13">
        <f t="shared" si="47"/>
        <v>0</v>
      </c>
      <c r="AH11" s="97"/>
      <c r="AI11" s="12">
        <f t="shared" si="9"/>
        <v>0</v>
      </c>
      <c r="AJ11" s="13">
        <f t="shared" si="48"/>
        <v>0</v>
      </c>
      <c r="AK11" s="89"/>
      <c r="AL11" s="12">
        <f t="shared" si="10"/>
        <v>1.0056925996204933</v>
      </c>
      <c r="AM11" s="32">
        <v>53</v>
      </c>
      <c r="AN11" s="51">
        <f t="shared" si="49"/>
        <v>0</v>
      </c>
      <c r="AO11" s="13">
        <f t="shared" si="50"/>
        <v>0</v>
      </c>
      <c r="AP11" s="82">
        <v>0</v>
      </c>
      <c r="AQ11" s="53">
        <f t="shared" si="11"/>
        <v>0.8</v>
      </c>
      <c r="AR11" s="13">
        <f t="shared" si="51"/>
        <v>0</v>
      </c>
      <c r="AS11" s="7">
        <v>50</v>
      </c>
      <c r="AT11" s="12">
        <f t="shared" si="12"/>
        <v>0</v>
      </c>
      <c r="AU11" s="13">
        <f t="shared" si="52"/>
        <v>0</v>
      </c>
      <c r="AV11" s="7"/>
      <c r="AW11" s="12">
        <f t="shared" si="13"/>
        <v>0</v>
      </c>
      <c r="AX11" s="32"/>
      <c r="AY11" s="51">
        <f t="shared" si="53"/>
        <v>0</v>
      </c>
      <c r="AZ11" s="13">
        <f t="shared" si="54"/>
        <v>0</v>
      </c>
      <c r="BA11" s="89">
        <v>0</v>
      </c>
      <c r="BB11" s="53">
        <f t="shared" si="14"/>
        <v>0</v>
      </c>
      <c r="BC11" s="13">
        <f t="shared" si="55"/>
        <v>0</v>
      </c>
      <c r="BD11" s="89"/>
      <c r="BE11" s="12">
        <f t="shared" si="15"/>
        <v>0</v>
      </c>
      <c r="BF11" s="13">
        <f t="shared" si="56"/>
        <v>0</v>
      </c>
      <c r="BG11" s="89"/>
      <c r="BH11" s="12">
        <f t="shared" si="16"/>
        <v>0</v>
      </c>
      <c r="BI11" s="32"/>
      <c r="BJ11" s="51">
        <f t="shared" si="57"/>
        <v>0</v>
      </c>
      <c r="BK11" s="13">
        <f t="shared" si="58"/>
        <v>0</v>
      </c>
      <c r="BL11" s="89">
        <v>0</v>
      </c>
      <c r="BM11" s="53">
        <f t="shared" si="17"/>
        <v>0.59440559440559437</v>
      </c>
      <c r="BN11" s="13">
        <f t="shared" si="59"/>
        <v>0</v>
      </c>
      <c r="BO11" s="7">
        <v>34</v>
      </c>
      <c r="BP11" s="12">
        <f t="shared" si="18"/>
        <v>0</v>
      </c>
      <c r="BQ11" s="13">
        <f t="shared" si="60"/>
        <v>0</v>
      </c>
      <c r="BR11" s="7"/>
      <c r="BS11" s="12">
        <f t="shared" si="19"/>
        <v>0</v>
      </c>
      <c r="BT11" s="32"/>
      <c r="BU11" s="51">
        <f t="shared" si="61"/>
        <v>1.0887772194304857</v>
      </c>
      <c r="BV11" s="13">
        <f t="shared" si="20"/>
        <v>0</v>
      </c>
      <c r="BW11" s="86">
        <v>65</v>
      </c>
      <c r="BX11" s="53">
        <f t="shared" si="21"/>
        <v>0</v>
      </c>
      <c r="BY11" s="13">
        <f t="shared" si="62"/>
        <v>0</v>
      </c>
      <c r="BZ11" s="89"/>
      <c r="CA11" s="12">
        <f t="shared" si="22"/>
        <v>0</v>
      </c>
      <c r="CB11" s="13">
        <f t="shared" si="63"/>
        <v>0</v>
      </c>
      <c r="CC11" s="89"/>
      <c r="CD11" s="12">
        <f t="shared" si="23"/>
        <v>0.90579710144927528</v>
      </c>
      <c r="CE11" s="32">
        <v>50</v>
      </c>
      <c r="CF11" s="51">
        <f t="shared" si="64"/>
        <v>0</v>
      </c>
      <c r="CG11" s="13">
        <f t="shared" si="65"/>
        <v>0</v>
      </c>
      <c r="CH11" s="82">
        <v>0</v>
      </c>
      <c r="CI11" s="53">
        <f t="shared" si="24"/>
        <v>0</v>
      </c>
      <c r="CJ11" s="13">
        <f t="shared" si="66"/>
        <v>0</v>
      </c>
      <c r="CK11" s="7"/>
      <c r="CL11" s="12">
        <f t="shared" si="25"/>
        <v>0</v>
      </c>
      <c r="CM11" s="13">
        <f t="shared" si="67"/>
        <v>0</v>
      </c>
      <c r="CN11" s="7"/>
      <c r="CO11" s="12">
        <f t="shared" si="26"/>
        <v>0</v>
      </c>
      <c r="CP11" s="32"/>
      <c r="CQ11" s="51">
        <f t="shared" si="68"/>
        <v>0</v>
      </c>
      <c r="CR11" s="13">
        <f t="shared" si="69"/>
        <v>0</v>
      </c>
      <c r="CS11" s="89">
        <v>0</v>
      </c>
      <c r="CT11" s="53">
        <f t="shared" si="27"/>
        <v>0.75441412520064211</v>
      </c>
      <c r="CU11" s="13">
        <f t="shared" si="70"/>
        <v>0</v>
      </c>
      <c r="CV11" s="89">
        <v>47</v>
      </c>
      <c r="CW11" s="12">
        <f t="shared" si="28"/>
        <v>0</v>
      </c>
      <c r="CX11" s="13">
        <f t="shared" si="71"/>
        <v>0</v>
      </c>
      <c r="CY11" s="89"/>
      <c r="CZ11" s="12">
        <f t="shared" si="29"/>
        <v>0</v>
      </c>
      <c r="DA11" s="32"/>
      <c r="DB11" s="51">
        <f t="shared" si="72"/>
        <v>1.2173913043478262</v>
      </c>
      <c r="DC11" s="13">
        <f t="shared" si="73"/>
        <v>18</v>
      </c>
      <c r="DD11" s="86">
        <v>70</v>
      </c>
      <c r="DE11" s="53">
        <f t="shared" si="30"/>
        <v>0.87394957983193278</v>
      </c>
      <c r="DF11" s="13">
        <f t="shared" si="74"/>
        <v>-1</v>
      </c>
      <c r="DG11" s="7">
        <v>52</v>
      </c>
      <c r="DH11" s="12">
        <f t="shared" si="31"/>
        <v>0.91854419410745225</v>
      </c>
      <c r="DI11" s="13">
        <f t="shared" si="75"/>
        <v>14.799999999999997</v>
      </c>
      <c r="DJ11" s="7">
        <v>53</v>
      </c>
      <c r="DK11" s="12">
        <f t="shared" si="32"/>
        <v>0.66900175131348516</v>
      </c>
      <c r="DL11" s="32">
        <v>38.200000000000003</v>
      </c>
      <c r="DM11" s="51">
        <f t="shared" si="76"/>
        <v>0</v>
      </c>
      <c r="DN11" s="13">
        <f t="shared" si="77"/>
        <v>0</v>
      </c>
      <c r="DO11" s="89">
        <v>0</v>
      </c>
      <c r="DP11" s="53">
        <f t="shared" si="33"/>
        <v>0.97709923664122134</v>
      </c>
      <c r="DQ11" s="13">
        <f t="shared" si="78"/>
        <v>0</v>
      </c>
      <c r="DR11" s="89">
        <v>64</v>
      </c>
      <c r="DS11" s="12">
        <f t="shared" si="34"/>
        <v>0</v>
      </c>
      <c r="DT11" s="13">
        <f t="shared" si="79"/>
        <v>0</v>
      </c>
      <c r="DU11" s="89"/>
      <c r="DV11" s="12">
        <f t="shared" si="35"/>
        <v>0.8628659476117102</v>
      </c>
      <c r="DW11" s="32">
        <v>56</v>
      </c>
      <c r="DX11" s="1"/>
      <c r="DY11" s="1"/>
      <c r="DZ11" s="1"/>
      <c r="EA11" s="1"/>
      <c r="EB11" s="1"/>
      <c r="EC11" s="1"/>
    </row>
    <row r="12" spans="1:133" ht="24" customHeight="1" thickBot="1" x14ac:dyDescent="0.35">
      <c r="A12" s="109"/>
      <c r="B12" s="106"/>
      <c r="C12" s="43" t="s">
        <v>9</v>
      </c>
      <c r="D12" s="51">
        <f t="shared" si="36"/>
        <v>-3.3199080956886173</v>
      </c>
      <c r="E12" s="26">
        <f t="shared" si="37"/>
        <v>0.87673469387755099</v>
      </c>
      <c r="F12" s="13">
        <f t="shared" si="38"/>
        <v>-4.2600000000000051</v>
      </c>
      <c r="G12" s="95">
        <v>64.44</v>
      </c>
      <c r="H12" s="53">
        <f t="shared" si="0"/>
        <v>-4.5531812210097282</v>
      </c>
      <c r="I12" s="12">
        <f t="shared" si="1"/>
        <v>0.90993377483443716</v>
      </c>
      <c r="J12" s="13">
        <f t="shared" si="39"/>
        <v>-2.0999999999999943</v>
      </c>
      <c r="K12" s="97">
        <v>68.7</v>
      </c>
      <c r="L12" s="12">
        <f t="shared" si="2"/>
        <v>4.4679967870100201</v>
      </c>
      <c r="M12" s="12">
        <f t="shared" si="3"/>
        <v>0.95546558704453444</v>
      </c>
      <c r="N12" s="13">
        <f t="shared" si="40"/>
        <v>2.3999999999999915</v>
      </c>
      <c r="O12" s="97">
        <v>70.8</v>
      </c>
      <c r="P12" s="12">
        <f t="shared" si="4"/>
        <v>0.91078561917443424</v>
      </c>
      <c r="Q12" s="54">
        <v>68.400000000000006</v>
      </c>
      <c r="R12" s="51">
        <f t="shared" si="41"/>
        <v>0.83122866894197955</v>
      </c>
      <c r="S12" s="13">
        <f t="shared" si="42"/>
        <v>-4.8900000000000006</v>
      </c>
      <c r="T12" s="86">
        <v>48.71</v>
      </c>
      <c r="U12" s="53">
        <f t="shared" si="5"/>
        <v>1.0613861386138614</v>
      </c>
      <c r="V12" s="13">
        <f t="shared" si="43"/>
        <v>11.600000000000001</v>
      </c>
      <c r="W12" s="3">
        <v>53.6</v>
      </c>
      <c r="X12" s="12">
        <f t="shared" si="6"/>
        <v>0.83665338645418319</v>
      </c>
      <c r="Y12" s="13">
        <f t="shared" si="44"/>
        <v>2.5</v>
      </c>
      <c r="Z12" s="4">
        <v>42</v>
      </c>
      <c r="AA12" s="12">
        <f t="shared" si="7"/>
        <v>0.78528827037773363</v>
      </c>
      <c r="AB12" s="54">
        <v>39.5</v>
      </c>
      <c r="AC12" s="51">
        <f t="shared" si="45"/>
        <v>0.83779816513761463</v>
      </c>
      <c r="AD12" s="13">
        <f t="shared" si="46"/>
        <v>5.6599999999999966</v>
      </c>
      <c r="AE12" s="86">
        <v>45.66</v>
      </c>
      <c r="AF12" s="53">
        <f t="shared" si="8"/>
        <v>0.75901328273244772</v>
      </c>
      <c r="AG12" s="13">
        <f t="shared" si="47"/>
        <v>-6.1000000000000014</v>
      </c>
      <c r="AH12" s="97">
        <v>40</v>
      </c>
      <c r="AI12" s="12">
        <f t="shared" si="9"/>
        <v>0.85212569316081332</v>
      </c>
      <c r="AJ12" s="13">
        <f t="shared" si="48"/>
        <v>-2.1000000000000014</v>
      </c>
      <c r="AK12" s="89">
        <v>46.1</v>
      </c>
      <c r="AL12" s="12">
        <f t="shared" si="10"/>
        <v>0.91461100569259968</v>
      </c>
      <c r="AM12" s="32">
        <v>48.2</v>
      </c>
      <c r="AN12" s="51">
        <f t="shared" si="49"/>
        <v>0.59360730593607303</v>
      </c>
      <c r="AO12" s="13">
        <f t="shared" si="50"/>
        <v>-8</v>
      </c>
      <c r="AP12" s="86">
        <v>39</v>
      </c>
      <c r="AQ12" s="53">
        <f t="shared" si="11"/>
        <v>0.752</v>
      </c>
      <c r="AR12" s="13">
        <f t="shared" si="51"/>
        <v>-11.299999999999997</v>
      </c>
      <c r="AS12" s="7">
        <v>47</v>
      </c>
      <c r="AT12" s="12">
        <f t="shared" si="12"/>
        <v>0.97491638795986624</v>
      </c>
      <c r="AU12" s="13">
        <f t="shared" si="52"/>
        <v>17</v>
      </c>
      <c r="AV12" s="7">
        <v>58.3</v>
      </c>
      <c r="AW12" s="12">
        <f t="shared" si="13"/>
        <v>0.67154471544715444</v>
      </c>
      <c r="AX12" s="32">
        <v>41.3</v>
      </c>
      <c r="AY12" s="51">
        <f t="shared" si="53"/>
        <v>1.1162079510703362</v>
      </c>
      <c r="AZ12" s="13">
        <f t="shared" si="54"/>
        <v>5</v>
      </c>
      <c r="BA12" s="102">
        <v>73</v>
      </c>
      <c r="BB12" s="53">
        <f t="shared" si="14"/>
        <v>1.1352253756260435</v>
      </c>
      <c r="BC12" s="13">
        <f t="shared" si="55"/>
        <v>0</v>
      </c>
      <c r="BD12" s="89">
        <v>68</v>
      </c>
      <c r="BE12" s="12">
        <f t="shared" si="15"/>
        <v>0</v>
      </c>
      <c r="BF12" s="13">
        <f t="shared" si="56"/>
        <v>0</v>
      </c>
      <c r="BG12" s="89"/>
      <c r="BH12" s="12">
        <f t="shared" si="16"/>
        <v>0</v>
      </c>
      <c r="BI12" s="32"/>
      <c r="BJ12" s="51">
        <f t="shared" si="57"/>
        <v>0.64687975646879758</v>
      </c>
      <c r="BK12" s="13">
        <f t="shared" si="58"/>
        <v>-15.600000000000001</v>
      </c>
      <c r="BL12" s="102">
        <v>42.5</v>
      </c>
      <c r="BM12" s="53">
        <f t="shared" si="17"/>
        <v>1.0157342657342656</v>
      </c>
      <c r="BN12" s="13">
        <f t="shared" si="59"/>
        <v>-5.1999999999999957</v>
      </c>
      <c r="BO12" s="7">
        <v>58.1</v>
      </c>
      <c r="BP12" s="12">
        <f t="shared" si="18"/>
        <v>1.0585284280936456</v>
      </c>
      <c r="BQ12" s="13">
        <f t="shared" si="60"/>
        <v>13.699999999999996</v>
      </c>
      <c r="BR12" s="7">
        <v>63.3</v>
      </c>
      <c r="BS12" s="12">
        <f t="shared" si="19"/>
        <v>0.85223367697594499</v>
      </c>
      <c r="BT12" s="32">
        <v>49.6</v>
      </c>
      <c r="BU12" s="51">
        <f t="shared" si="61"/>
        <v>0.84757118927973196</v>
      </c>
      <c r="BV12" s="13">
        <f t="shared" si="20"/>
        <v>-15.100000000000001</v>
      </c>
      <c r="BW12" s="86">
        <v>50.6</v>
      </c>
      <c r="BX12" s="53">
        <f t="shared" si="21"/>
        <v>1.1347150259067358</v>
      </c>
      <c r="BY12" s="13">
        <f t="shared" si="62"/>
        <v>11.200000000000003</v>
      </c>
      <c r="BZ12" s="89">
        <v>65.7</v>
      </c>
      <c r="CA12" s="12">
        <f t="shared" si="22"/>
        <v>0.96631205673758869</v>
      </c>
      <c r="CB12" s="13">
        <f t="shared" si="63"/>
        <v>-2.5</v>
      </c>
      <c r="CC12" s="89">
        <v>54.5</v>
      </c>
      <c r="CD12" s="12">
        <f t="shared" si="23"/>
        <v>1.0326086956521738</v>
      </c>
      <c r="CE12" s="32">
        <v>57</v>
      </c>
      <c r="CF12" s="51">
        <f t="shared" si="64"/>
        <v>0.91686930091185415</v>
      </c>
      <c r="CG12" s="13">
        <f t="shared" si="65"/>
        <v>-5.6700000000000017</v>
      </c>
      <c r="CH12" s="86">
        <v>60.33</v>
      </c>
      <c r="CI12" s="53">
        <f t="shared" si="24"/>
        <v>1.0855263157894737</v>
      </c>
      <c r="CJ12" s="13">
        <f t="shared" si="66"/>
        <v>0</v>
      </c>
      <c r="CK12" s="7">
        <v>66</v>
      </c>
      <c r="CL12" s="12">
        <f t="shared" si="25"/>
        <v>0</v>
      </c>
      <c r="CM12" s="13">
        <f t="shared" si="67"/>
        <v>0</v>
      </c>
      <c r="CN12" s="7"/>
      <c r="CO12" s="12">
        <f t="shared" si="26"/>
        <v>0</v>
      </c>
      <c r="CP12" s="32"/>
      <c r="CQ12" s="51">
        <f t="shared" si="68"/>
        <v>1.0344827586206895</v>
      </c>
      <c r="CR12" s="13">
        <f t="shared" si="69"/>
        <v>19.100000000000001</v>
      </c>
      <c r="CS12" s="86">
        <v>78</v>
      </c>
      <c r="CT12" s="53">
        <f t="shared" si="27"/>
        <v>0.94542536115569831</v>
      </c>
      <c r="CU12" s="13">
        <f t="shared" si="70"/>
        <v>0</v>
      </c>
      <c r="CV12" s="89">
        <v>58.9</v>
      </c>
      <c r="CW12" s="12">
        <f t="shared" si="28"/>
        <v>0</v>
      </c>
      <c r="CX12" s="13">
        <f t="shared" si="71"/>
        <v>0</v>
      </c>
      <c r="CY12" s="89"/>
      <c r="CZ12" s="12">
        <f t="shared" si="29"/>
        <v>0</v>
      </c>
      <c r="DA12" s="32"/>
      <c r="DB12" s="51">
        <f t="shared" si="72"/>
        <v>0.93739130434782603</v>
      </c>
      <c r="DC12" s="13">
        <f t="shared" si="73"/>
        <v>-5.2000000000000028</v>
      </c>
      <c r="DD12" s="86">
        <v>53.9</v>
      </c>
      <c r="DE12" s="53">
        <f t="shared" si="30"/>
        <v>0.99327731092436977</v>
      </c>
      <c r="DF12" s="13">
        <f t="shared" si="74"/>
        <v>2.3000000000000043</v>
      </c>
      <c r="DG12" s="7">
        <v>59.1</v>
      </c>
      <c r="DH12" s="12">
        <f t="shared" si="31"/>
        <v>0.98440207972270355</v>
      </c>
      <c r="DI12" s="13">
        <f t="shared" si="75"/>
        <v>1.5999999999999943</v>
      </c>
      <c r="DJ12" s="7">
        <v>56.8</v>
      </c>
      <c r="DK12" s="12">
        <f t="shared" si="32"/>
        <v>0.96672504378283719</v>
      </c>
      <c r="DL12" s="32">
        <v>55.2</v>
      </c>
      <c r="DM12" s="51">
        <f t="shared" si="76"/>
        <v>0.71248206599713049</v>
      </c>
      <c r="DN12" s="13">
        <f t="shared" si="77"/>
        <v>-17.14</v>
      </c>
      <c r="DO12" s="86">
        <v>49.66</v>
      </c>
      <c r="DP12" s="53">
        <f t="shared" si="33"/>
        <v>1.0198473282442748</v>
      </c>
      <c r="DQ12" s="13">
        <f t="shared" si="78"/>
        <v>19.799999999999997</v>
      </c>
      <c r="DR12" s="89">
        <v>66.8</v>
      </c>
      <c r="DS12" s="12">
        <f t="shared" si="34"/>
        <v>0.76672104404567698</v>
      </c>
      <c r="DT12" s="13">
        <f t="shared" si="79"/>
        <v>-7.7000000000000028</v>
      </c>
      <c r="DU12" s="89">
        <v>47</v>
      </c>
      <c r="DV12" s="12">
        <f t="shared" si="35"/>
        <v>0.84283513097072416</v>
      </c>
      <c r="DW12" s="32">
        <v>54.7</v>
      </c>
      <c r="DX12" s="1"/>
      <c r="DY12" s="1"/>
      <c r="DZ12" s="1"/>
      <c r="EA12" s="1"/>
      <c r="EB12" s="1"/>
      <c r="EC12" s="1"/>
    </row>
    <row r="13" spans="1:133" ht="24" customHeight="1" thickBot="1" x14ac:dyDescent="0.35">
      <c r="A13" s="109"/>
      <c r="B13" s="106"/>
      <c r="C13" s="43" t="s">
        <v>41</v>
      </c>
      <c r="D13" s="51">
        <f t="shared" si="36"/>
        <v>6.4884443843762689</v>
      </c>
      <c r="E13" s="26">
        <f t="shared" si="37"/>
        <v>0.9893877551020408</v>
      </c>
      <c r="F13" s="13">
        <f t="shared" si="38"/>
        <v>2.9200000000000017</v>
      </c>
      <c r="G13" s="95">
        <v>72.72</v>
      </c>
      <c r="H13" s="53">
        <f t="shared" si="0"/>
        <v>6.0805605455309113</v>
      </c>
      <c r="I13" s="12">
        <f t="shared" si="1"/>
        <v>0.92450331125827812</v>
      </c>
      <c r="J13" s="13">
        <f t="shared" si="39"/>
        <v>5.7999999999999972</v>
      </c>
      <c r="K13" s="97">
        <v>69.8</v>
      </c>
      <c r="L13" s="12">
        <f t="shared" si="2"/>
        <v>-6.1735050521931178</v>
      </c>
      <c r="M13" s="12">
        <f t="shared" si="3"/>
        <v>0.86369770580296901</v>
      </c>
      <c r="N13" s="13">
        <f t="shared" si="40"/>
        <v>-5.5</v>
      </c>
      <c r="O13" s="97">
        <v>64</v>
      </c>
      <c r="P13" s="12">
        <f t="shared" si="4"/>
        <v>0.92543275632490019</v>
      </c>
      <c r="Q13" s="54">
        <v>69.5</v>
      </c>
      <c r="R13" s="51">
        <f t="shared" si="41"/>
        <v>0.98327645051194534</v>
      </c>
      <c r="S13" s="13">
        <f t="shared" si="42"/>
        <v>21.519999999999996</v>
      </c>
      <c r="T13" s="86">
        <v>57.62</v>
      </c>
      <c r="U13" s="53">
        <f t="shared" si="5"/>
        <v>0.71485148514851493</v>
      </c>
      <c r="V13" s="13">
        <f t="shared" si="43"/>
        <v>-1.7999999999999972</v>
      </c>
      <c r="W13" s="3">
        <v>36.1</v>
      </c>
      <c r="X13" s="12">
        <f t="shared" si="6"/>
        <v>0.75498007968127478</v>
      </c>
      <c r="Y13" s="13">
        <f t="shared" si="44"/>
        <v>-9</v>
      </c>
      <c r="Z13" s="4">
        <v>37.9</v>
      </c>
      <c r="AA13" s="12">
        <f t="shared" si="7"/>
        <v>0.93240556660039764</v>
      </c>
      <c r="AB13" s="54">
        <v>46.9</v>
      </c>
      <c r="AC13" s="51">
        <f t="shared" si="45"/>
        <v>1.3944954128440368</v>
      </c>
      <c r="AD13" s="13">
        <f t="shared" si="46"/>
        <v>30.700000000000003</v>
      </c>
      <c r="AE13" s="86">
        <v>76</v>
      </c>
      <c r="AF13" s="53">
        <f t="shared" si="8"/>
        <v>0.85958254269449708</v>
      </c>
      <c r="AG13" s="13">
        <f t="shared" si="47"/>
        <v>-5.3000000000000043</v>
      </c>
      <c r="AH13" s="97">
        <v>45.3</v>
      </c>
      <c r="AI13" s="12">
        <f t="shared" si="9"/>
        <v>0.93530499075785578</v>
      </c>
      <c r="AJ13" s="13">
        <f t="shared" si="48"/>
        <v>-0.89999999999999858</v>
      </c>
      <c r="AK13" s="89">
        <v>50.6</v>
      </c>
      <c r="AL13" s="12">
        <f t="shared" si="10"/>
        <v>0.97722960151802651</v>
      </c>
      <c r="AM13" s="32">
        <v>51.5</v>
      </c>
      <c r="AN13" s="51">
        <f t="shared" si="49"/>
        <v>0.80152207001522058</v>
      </c>
      <c r="AO13" s="13">
        <f t="shared" si="50"/>
        <v>5.3599999999999994</v>
      </c>
      <c r="AP13" s="86">
        <v>52.66</v>
      </c>
      <c r="AQ13" s="53">
        <f t="shared" si="11"/>
        <v>0.75679999999999992</v>
      </c>
      <c r="AR13" s="13">
        <f t="shared" si="51"/>
        <v>0</v>
      </c>
      <c r="AS13" s="7">
        <v>47.3</v>
      </c>
      <c r="AT13" s="12">
        <f t="shared" si="12"/>
        <v>0</v>
      </c>
      <c r="AU13" s="13">
        <f t="shared" si="52"/>
        <v>0</v>
      </c>
      <c r="AV13" s="7"/>
      <c r="AW13" s="12">
        <f t="shared" si="13"/>
        <v>0.76422764227642281</v>
      </c>
      <c r="AX13" s="32">
        <v>47</v>
      </c>
      <c r="AY13" s="51">
        <f t="shared" si="53"/>
        <v>1.1009174311926604</v>
      </c>
      <c r="AZ13" s="13">
        <f t="shared" si="54"/>
        <v>6</v>
      </c>
      <c r="BA13" s="102">
        <v>72</v>
      </c>
      <c r="BB13" s="53">
        <f t="shared" si="14"/>
        <v>1.1018363939899833</v>
      </c>
      <c r="BC13" s="13">
        <f t="shared" si="55"/>
        <v>0</v>
      </c>
      <c r="BD13" s="89">
        <v>66</v>
      </c>
      <c r="BE13" s="12">
        <f t="shared" si="15"/>
        <v>0</v>
      </c>
      <c r="BF13" s="13">
        <f t="shared" si="56"/>
        <v>0</v>
      </c>
      <c r="BG13" s="89"/>
      <c r="BH13" s="12">
        <f t="shared" si="16"/>
        <v>0.71672354948805461</v>
      </c>
      <c r="BI13" s="32">
        <v>42</v>
      </c>
      <c r="BJ13" s="51">
        <f t="shared" si="57"/>
        <v>0.59360730593607303</v>
      </c>
      <c r="BK13" s="13">
        <f t="shared" si="58"/>
        <v>-6.5</v>
      </c>
      <c r="BL13" s="102">
        <v>39</v>
      </c>
      <c r="BM13" s="53">
        <f t="shared" si="17"/>
        <v>0.79545454545454541</v>
      </c>
      <c r="BN13" s="13">
        <f t="shared" si="59"/>
        <v>10.5</v>
      </c>
      <c r="BO13" s="7">
        <v>45.5</v>
      </c>
      <c r="BP13" s="12">
        <f t="shared" si="18"/>
        <v>0.5852842809364549</v>
      </c>
      <c r="BQ13" s="13">
        <f t="shared" si="60"/>
        <v>-3.2999999999999972</v>
      </c>
      <c r="BR13" s="7">
        <v>35</v>
      </c>
      <c r="BS13" s="12">
        <f t="shared" si="19"/>
        <v>0.65807560137457033</v>
      </c>
      <c r="BT13" s="32">
        <v>38.299999999999997</v>
      </c>
      <c r="BU13" s="51">
        <f t="shared" si="61"/>
        <v>1.0427135678391959</v>
      </c>
      <c r="BV13" s="13">
        <f t="shared" si="20"/>
        <v>31.25</v>
      </c>
      <c r="BW13" s="86">
        <v>62.25</v>
      </c>
      <c r="BX13" s="53">
        <f t="shared" si="21"/>
        <v>0.53540587219343694</v>
      </c>
      <c r="BY13" s="13">
        <f t="shared" si="62"/>
        <v>0</v>
      </c>
      <c r="BZ13" s="89">
        <v>31</v>
      </c>
      <c r="CA13" s="12">
        <f t="shared" si="22"/>
        <v>0</v>
      </c>
      <c r="CB13" s="13">
        <f t="shared" si="63"/>
        <v>0</v>
      </c>
      <c r="CC13" s="89"/>
      <c r="CD13" s="12">
        <f t="shared" si="23"/>
        <v>0.97826086956521729</v>
      </c>
      <c r="CE13" s="32">
        <v>54</v>
      </c>
      <c r="CF13" s="51">
        <f t="shared" si="64"/>
        <v>0</v>
      </c>
      <c r="CG13" s="13">
        <f t="shared" si="65"/>
        <v>0</v>
      </c>
      <c r="CH13" s="82">
        <v>0</v>
      </c>
      <c r="CI13" s="53">
        <f t="shared" si="24"/>
        <v>1.0526315789473684</v>
      </c>
      <c r="CJ13" s="13">
        <f t="shared" si="66"/>
        <v>6.2999999999999972</v>
      </c>
      <c r="CK13" s="7">
        <v>64</v>
      </c>
      <c r="CL13" s="12">
        <f t="shared" si="25"/>
        <v>0.93517017828200977</v>
      </c>
      <c r="CM13" s="13">
        <f t="shared" si="67"/>
        <v>-6.2999999999999972</v>
      </c>
      <c r="CN13" s="7">
        <v>57.7</v>
      </c>
      <c r="CO13" s="12">
        <f t="shared" si="26"/>
        <v>1.032258064516129</v>
      </c>
      <c r="CP13" s="32">
        <v>64</v>
      </c>
      <c r="CQ13" s="51">
        <f t="shared" si="68"/>
        <v>1.0212201591511936</v>
      </c>
      <c r="CR13" s="13">
        <f t="shared" si="69"/>
        <v>0</v>
      </c>
      <c r="CS13" s="86">
        <v>77</v>
      </c>
      <c r="CT13" s="53">
        <f t="shared" si="27"/>
        <v>0</v>
      </c>
      <c r="CU13" s="13">
        <f t="shared" si="70"/>
        <v>0</v>
      </c>
      <c r="CV13" s="89"/>
      <c r="CW13" s="12">
        <f t="shared" si="28"/>
        <v>0</v>
      </c>
      <c r="CX13" s="13">
        <f t="shared" si="71"/>
        <v>0</v>
      </c>
      <c r="CY13" s="89"/>
      <c r="CZ13" s="12">
        <f t="shared" si="29"/>
        <v>0</v>
      </c>
      <c r="DA13" s="32"/>
      <c r="DB13" s="51">
        <f t="shared" si="72"/>
        <v>0.9274782608695652</v>
      </c>
      <c r="DC13" s="13">
        <f t="shared" si="73"/>
        <v>6.8299999999999983</v>
      </c>
      <c r="DD13" s="86">
        <v>53.33</v>
      </c>
      <c r="DE13" s="53">
        <f t="shared" si="30"/>
        <v>0.78151260504201681</v>
      </c>
      <c r="DF13" s="13">
        <f t="shared" si="74"/>
        <v>9.3999999999999986</v>
      </c>
      <c r="DG13" s="7">
        <v>46.5</v>
      </c>
      <c r="DH13" s="12">
        <f t="shared" si="31"/>
        <v>0.64298093587521665</v>
      </c>
      <c r="DI13" s="13">
        <f t="shared" si="75"/>
        <v>-9.5</v>
      </c>
      <c r="DJ13" s="7">
        <v>37.1</v>
      </c>
      <c r="DK13" s="12">
        <f t="shared" si="32"/>
        <v>0.81611208406304725</v>
      </c>
      <c r="DL13" s="32">
        <v>46.6</v>
      </c>
      <c r="DM13" s="51">
        <f t="shared" si="76"/>
        <v>0.96599713055954084</v>
      </c>
      <c r="DN13" s="13">
        <f t="shared" si="77"/>
        <v>9.3299999999999983</v>
      </c>
      <c r="DO13" s="86">
        <v>67.33</v>
      </c>
      <c r="DP13" s="53">
        <f t="shared" si="33"/>
        <v>0.8854961832061069</v>
      </c>
      <c r="DQ13" s="13">
        <f t="shared" si="78"/>
        <v>8</v>
      </c>
      <c r="DR13" s="89">
        <v>58</v>
      </c>
      <c r="DS13" s="12">
        <f t="shared" si="34"/>
        <v>0.81566068515497558</v>
      </c>
      <c r="DT13" s="13">
        <f t="shared" si="79"/>
        <v>-3</v>
      </c>
      <c r="DU13" s="89">
        <v>50</v>
      </c>
      <c r="DV13" s="12">
        <f t="shared" si="35"/>
        <v>0.81664098613251146</v>
      </c>
      <c r="DW13" s="32">
        <v>53</v>
      </c>
      <c r="DX13" s="1"/>
      <c r="DY13" s="1"/>
      <c r="DZ13" s="1"/>
      <c r="EA13" s="1"/>
      <c r="EB13" s="1"/>
      <c r="EC13" s="1"/>
    </row>
    <row r="14" spans="1:133" ht="26.25" customHeight="1" thickBot="1" x14ac:dyDescent="0.35">
      <c r="A14" s="110"/>
      <c r="B14" s="127"/>
      <c r="C14" s="44" t="s">
        <v>10</v>
      </c>
      <c r="D14" s="51">
        <f t="shared" si="36"/>
        <v>-9.9235932783709462</v>
      </c>
      <c r="E14" s="26">
        <f t="shared" si="37"/>
        <v>0.88884353741496591</v>
      </c>
      <c r="F14" s="34">
        <f t="shared" si="38"/>
        <v>-9.269999999999996</v>
      </c>
      <c r="G14" s="95">
        <v>65.33</v>
      </c>
      <c r="H14" s="55">
        <f t="shared" si="0"/>
        <v>-0.38233638094218314</v>
      </c>
      <c r="I14" s="33">
        <f t="shared" si="1"/>
        <v>0.98807947019867537</v>
      </c>
      <c r="J14" s="34">
        <f t="shared" si="39"/>
        <v>1.0999999999999943</v>
      </c>
      <c r="K14" s="98">
        <v>74.599999999999994</v>
      </c>
      <c r="L14" s="33">
        <f t="shared" si="2"/>
        <v>-1.3423397682981508</v>
      </c>
      <c r="M14" s="33">
        <f t="shared" si="3"/>
        <v>0.9919028340080972</v>
      </c>
      <c r="N14" s="34">
        <f t="shared" si="40"/>
        <v>-2</v>
      </c>
      <c r="O14" s="98">
        <v>73.5</v>
      </c>
      <c r="P14" s="33">
        <f t="shared" si="4"/>
        <v>1.0053262316910787</v>
      </c>
      <c r="Q14" s="56">
        <v>75.5</v>
      </c>
      <c r="R14" s="51">
        <f t="shared" si="41"/>
        <v>1.0808873720136518</v>
      </c>
      <c r="S14" s="34">
        <f t="shared" si="42"/>
        <v>12.64</v>
      </c>
      <c r="T14" s="86">
        <v>63.34</v>
      </c>
      <c r="U14" s="55">
        <f t="shared" si="5"/>
        <v>1.003960396039604</v>
      </c>
      <c r="V14" s="34">
        <f t="shared" si="43"/>
        <v>-8.5999999999999943</v>
      </c>
      <c r="W14" s="35">
        <v>50.7</v>
      </c>
      <c r="X14" s="33">
        <f t="shared" si="6"/>
        <v>1.1812749003984062</v>
      </c>
      <c r="Y14" s="34">
        <f t="shared" si="44"/>
        <v>9.6999999999999957</v>
      </c>
      <c r="Z14" s="10">
        <v>59.3</v>
      </c>
      <c r="AA14" s="33">
        <f t="shared" si="7"/>
        <v>0.98608349900596426</v>
      </c>
      <c r="AB14" s="56">
        <v>49.6</v>
      </c>
      <c r="AC14" s="51">
        <f t="shared" si="45"/>
        <v>0.98458715596330271</v>
      </c>
      <c r="AD14" s="34">
        <f t="shared" si="46"/>
        <v>10.259999999999998</v>
      </c>
      <c r="AE14" s="86">
        <v>53.66</v>
      </c>
      <c r="AF14" s="55">
        <f t="shared" si="8"/>
        <v>0.82352941176470584</v>
      </c>
      <c r="AG14" s="34">
        <f t="shared" si="47"/>
        <v>-2.1000000000000014</v>
      </c>
      <c r="AH14" s="98">
        <v>43.4</v>
      </c>
      <c r="AI14" s="33">
        <f t="shared" si="9"/>
        <v>0.84103512014787429</v>
      </c>
      <c r="AJ14" s="34">
        <f t="shared" si="48"/>
        <v>-1.5</v>
      </c>
      <c r="AK14" s="11">
        <v>45.5</v>
      </c>
      <c r="AL14" s="33">
        <f t="shared" si="10"/>
        <v>0.89184060721062619</v>
      </c>
      <c r="AM14" s="36">
        <v>47</v>
      </c>
      <c r="AN14" s="51">
        <f t="shared" si="49"/>
        <v>0.84094368340943682</v>
      </c>
      <c r="AO14" s="34">
        <f t="shared" si="50"/>
        <v>-1.4500000000000028</v>
      </c>
      <c r="AP14" s="86">
        <v>55.25</v>
      </c>
      <c r="AQ14" s="55">
        <f t="shared" si="11"/>
        <v>0.90720000000000001</v>
      </c>
      <c r="AR14" s="34">
        <f t="shared" si="51"/>
        <v>-14.799999999999997</v>
      </c>
      <c r="AS14" s="11">
        <v>56.7</v>
      </c>
      <c r="AT14" s="33">
        <f t="shared" si="12"/>
        <v>1.1956521739130435</v>
      </c>
      <c r="AU14" s="34">
        <f t="shared" si="52"/>
        <v>32.5</v>
      </c>
      <c r="AV14" s="11">
        <v>71.5</v>
      </c>
      <c r="AW14" s="33">
        <f t="shared" si="13"/>
        <v>0.63414634146341464</v>
      </c>
      <c r="AX14" s="36">
        <v>39</v>
      </c>
      <c r="AY14" s="51">
        <f t="shared" si="53"/>
        <v>0.99892966360856261</v>
      </c>
      <c r="AZ14" s="34">
        <f t="shared" si="54"/>
        <v>0</v>
      </c>
      <c r="BA14" s="102">
        <v>65.33</v>
      </c>
      <c r="BB14" s="55">
        <f t="shared" si="14"/>
        <v>0</v>
      </c>
      <c r="BC14" s="34">
        <f t="shared" si="55"/>
        <v>0</v>
      </c>
      <c r="BD14" s="11"/>
      <c r="BE14" s="33">
        <f t="shared" si="15"/>
        <v>1.2664473684210527</v>
      </c>
      <c r="BF14" s="34">
        <f t="shared" si="56"/>
        <v>12.5</v>
      </c>
      <c r="BG14" s="11">
        <v>77</v>
      </c>
      <c r="BH14" s="33">
        <f t="shared" si="16"/>
        <v>1.1006825938566553</v>
      </c>
      <c r="BI14" s="36">
        <v>64.5</v>
      </c>
      <c r="BJ14" s="51">
        <f t="shared" si="57"/>
        <v>0.88021308980213087</v>
      </c>
      <c r="BK14" s="34">
        <f t="shared" si="58"/>
        <v>10.629999999999995</v>
      </c>
      <c r="BL14" s="102">
        <v>57.83</v>
      </c>
      <c r="BM14" s="55">
        <f t="shared" si="17"/>
        <v>0.82517482517482521</v>
      </c>
      <c r="BN14" s="34">
        <f t="shared" si="59"/>
        <v>-28.5</v>
      </c>
      <c r="BO14" s="11">
        <v>47.2</v>
      </c>
      <c r="BP14" s="33">
        <f t="shared" si="18"/>
        <v>1.2658862876254182</v>
      </c>
      <c r="BQ14" s="34">
        <f t="shared" si="60"/>
        <v>32.400000000000006</v>
      </c>
      <c r="BR14" s="11">
        <v>75.7</v>
      </c>
      <c r="BS14" s="33">
        <f t="shared" si="19"/>
        <v>0.74398625429553256</v>
      </c>
      <c r="BT14" s="36">
        <v>43.3</v>
      </c>
      <c r="BU14" s="51">
        <f t="shared" si="61"/>
        <v>1.0016750418760467</v>
      </c>
      <c r="BV14" s="34">
        <f t="shared" si="20"/>
        <v>-12</v>
      </c>
      <c r="BW14" s="86">
        <v>59.8</v>
      </c>
      <c r="BX14" s="55">
        <f t="shared" si="21"/>
        <v>1.2400690846286702</v>
      </c>
      <c r="BY14" s="34">
        <f t="shared" si="62"/>
        <v>0</v>
      </c>
      <c r="BZ14" s="11">
        <v>71.8</v>
      </c>
      <c r="CA14" s="33">
        <f t="shared" si="22"/>
        <v>0</v>
      </c>
      <c r="CB14" s="34">
        <f t="shared" si="63"/>
        <v>0</v>
      </c>
      <c r="CC14" s="11"/>
      <c r="CD14" s="33">
        <f t="shared" si="23"/>
        <v>0</v>
      </c>
      <c r="CE14" s="36"/>
      <c r="CF14" s="51">
        <f t="shared" si="64"/>
        <v>0.89665653495440734</v>
      </c>
      <c r="CG14" s="34">
        <f t="shared" si="65"/>
        <v>8</v>
      </c>
      <c r="CH14" s="86">
        <v>59</v>
      </c>
      <c r="CI14" s="55">
        <f t="shared" si="24"/>
        <v>0.83881578947368429</v>
      </c>
      <c r="CJ14" s="34">
        <f t="shared" si="66"/>
        <v>-13</v>
      </c>
      <c r="CK14" s="11">
        <v>51</v>
      </c>
      <c r="CL14" s="33">
        <f t="shared" si="25"/>
        <v>1.0372771474878444</v>
      </c>
      <c r="CM14" s="34">
        <f t="shared" si="67"/>
        <v>0</v>
      </c>
      <c r="CN14" s="11">
        <v>64</v>
      </c>
      <c r="CO14" s="33">
        <f t="shared" si="26"/>
        <v>0</v>
      </c>
      <c r="CP14" s="36"/>
      <c r="CQ14" s="51">
        <f t="shared" si="68"/>
        <v>0.97811671087533147</v>
      </c>
      <c r="CR14" s="34">
        <f t="shared" si="69"/>
        <v>21.450000000000003</v>
      </c>
      <c r="CS14" s="86">
        <v>73.75</v>
      </c>
      <c r="CT14" s="55">
        <f t="shared" si="27"/>
        <v>0.8394863563402889</v>
      </c>
      <c r="CU14" s="34">
        <f t="shared" si="70"/>
        <v>0</v>
      </c>
      <c r="CV14" s="11">
        <v>52.3</v>
      </c>
      <c r="CW14" s="33">
        <f t="shared" si="28"/>
        <v>0</v>
      </c>
      <c r="CX14" s="34">
        <f t="shared" si="71"/>
        <v>0</v>
      </c>
      <c r="CY14" s="11"/>
      <c r="CZ14" s="33">
        <f t="shared" si="29"/>
        <v>0</v>
      </c>
      <c r="DA14" s="36"/>
      <c r="DB14" s="51">
        <f t="shared" si="72"/>
        <v>0.86817391304347824</v>
      </c>
      <c r="DC14" s="34">
        <f t="shared" si="73"/>
        <v>-12.879999999999995</v>
      </c>
      <c r="DD14" s="86">
        <v>49.92</v>
      </c>
      <c r="DE14" s="55">
        <f t="shared" si="30"/>
        <v>1.0554621848739496</v>
      </c>
      <c r="DF14" s="34">
        <f t="shared" si="74"/>
        <v>6.5</v>
      </c>
      <c r="DG14" s="11">
        <v>62.8</v>
      </c>
      <c r="DH14" s="33">
        <f t="shared" si="31"/>
        <v>0.97573656845753887</v>
      </c>
      <c r="DI14" s="34">
        <f t="shared" si="75"/>
        <v>-3.9000000000000057</v>
      </c>
      <c r="DJ14" s="11">
        <v>56.3</v>
      </c>
      <c r="DK14" s="33">
        <f t="shared" si="32"/>
        <v>1.054290718038529</v>
      </c>
      <c r="DL14" s="36">
        <v>60.2</v>
      </c>
      <c r="DM14" s="51">
        <f t="shared" si="76"/>
        <v>0.87517934002869435</v>
      </c>
      <c r="DN14" s="34">
        <f t="shared" si="77"/>
        <v>6.3999999999999986</v>
      </c>
      <c r="DO14" s="86">
        <v>61</v>
      </c>
      <c r="DP14" s="55">
        <f t="shared" si="33"/>
        <v>0.833587786259542</v>
      </c>
      <c r="DQ14" s="34">
        <f t="shared" si="78"/>
        <v>-0.39999999999999858</v>
      </c>
      <c r="DR14" s="11">
        <v>54.6</v>
      </c>
      <c r="DS14" s="33">
        <f t="shared" si="34"/>
        <v>0.89722675367047311</v>
      </c>
      <c r="DT14" s="34">
        <f t="shared" si="79"/>
        <v>-16.5</v>
      </c>
      <c r="DU14" s="11">
        <v>55</v>
      </c>
      <c r="DV14" s="33">
        <f t="shared" si="35"/>
        <v>1.1016949152542372</v>
      </c>
      <c r="DW14" s="36">
        <v>71.5</v>
      </c>
      <c r="DX14" s="1"/>
      <c r="DY14" s="1"/>
      <c r="DZ14" s="1"/>
      <c r="EA14" s="1"/>
      <c r="EB14" s="1"/>
      <c r="EC14" s="1"/>
    </row>
    <row r="15" spans="1:133" ht="24.75" customHeight="1" thickBot="1" x14ac:dyDescent="0.35">
      <c r="A15" s="108">
        <v>2</v>
      </c>
      <c r="B15" s="111" t="s">
        <v>11</v>
      </c>
      <c r="C15" s="42" t="s">
        <v>12</v>
      </c>
      <c r="D15" s="51">
        <f t="shared" si="36"/>
        <v>5.2544037482542656</v>
      </c>
      <c r="E15" s="26">
        <f t="shared" si="37"/>
        <v>1.0035374149659864</v>
      </c>
      <c r="F15" s="27">
        <f t="shared" si="38"/>
        <v>1.960000000000008</v>
      </c>
      <c r="G15" s="86">
        <v>73.760000000000005</v>
      </c>
      <c r="H15" s="51">
        <f t="shared" si="0"/>
        <v>-5.9802843839093516</v>
      </c>
      <c r="I15" s="26">
        <f t="shared" si="1"/>
        <v>0.9509933774834437</v>
      </c>
      <c r="J15" s="27">
        <f t="shared" si="39"/>
        <v>-3.1000000000000085</v>
      </c>
      <c r="K15" s="96">
        <v>71.8</v>
      </c>
      <c r="L15" s="26">
        <f t="shared" si="2"/>
        <v>9.6015928379794104</v>
      </c>
      <c r="M15" s="26">
        <f t="shared" si="3"/>
        <v>1.0107962213225372</v>
      </c>
      <c r="N15" s="27">
        <f t="shared" si="40"/>
        <v>6.2000000000000028</v>
      </c>
      <c r="O15" s="96">
        <v>74.900000000000006</v>
      </c>
      <c r="P15" s="26">
        <f t="shared" si="4"/>
        <v>0.9147802929427431</v>
      </c>
      <c r="Q15" s="52">
        <v>68.7</v>
      </c>
      <c r="R15" s="51">
        <f t="shared" si="41"/>
        <v>0.87508532423208196</v>
      </c>
      <c r="S15" s="27">
        <f t="shared" si="42"/>
        <v>7.5799999999999983</v>
      </c>
      <c r="T15" s="86">
        <v>51.28</v>
      </c>
      <c r="U15" s="51">
        <f t="shared" si="5"/>
        <v>0.86534653465346545</v>
      </c>
      <c r="V15" s="27">
        <f t="shared" si="43"/>
        <v>-11</v>
      </c>
      <c r="W15" s="29">
        <v>43.7</v>
      </c>
      <c r="X15" s="26">
        <f t="shared" si="6"/>
        <v>1.0896414342629481</v>
      </c>
      <c r="Y15" s="27">
        <f t="shared" si="44"/>
        <v>18.600000000000001</v>
      </c>
      <c r="Z15" s="28">
        <v>54.7</v>
      </c>
      <c r="AA15" s="26">
        <f t="shared" si="7"/>
        <v>0.71769383697813127</v>
      </c>
      <c r="AB15" s="52">
        <v>36.1</v>
      </c>
      <c r="AC15" s="51">
        <f t="shared" si="45"/>
        <v>0</v>
      </c>
      <c r="AD15" s="27">
        <f t="shared" si="46"/>
        <v>0</v>
      </c>
      <c r="AE15" s="96">
        <v>0</v>
      </c>
      <c r="AF15" s="51">
        <f t="shared" si="8"/>
        <v>0</v>
      </c>
      <c r="AG15" s="27">
        <f t="shared" si="47"/>
        <v>0</v>
      </c>
      <c r="AH15" s="96"/>
      <c r="AI15" s="26">
        <f t="shared" si="9"/>
        <v>0.77634011090573007</v>
      </c>
      <c r="AJ15" s="27">
        <f t="shared" si="48"/>
        <v>1</v>
      </c>
      <c r="AK15" s="30">
        <v>42</v>
      </c>
      <c r="AL15" s="26">
        <f t="shared" si="10"/>
        <v>0.77798861480075898</v>
      </c>
      <c r="AM15" s="31">
        <v>41</v>
      </c>
      <c r="AN15" s="51">
        <f t="shared" si="49"/>
        <v>0</v>
      </c>
      <c r="AO15" s="27">
        <f t="shared" si="50"/>
        <v>0</v>
      </c>
      <c r="AP15" s="30">
        <v>0</v>
      </c>
      <c r="AQ15" s="51">
        <f t="shared" si="11"/>
        <v>1.024</v>
      </c>
      <c r="AR15" s="27">
        <f t="shared" si="51"/>
        <v>0</v>
      </c>
      <c r="AS15" s="30">
        <v>64</v>
      </c>
      <c r="AT15" s="26">
        <f t="shared" si="12"/>
        <v>0</v>
      </c>
      <c r="AU15" s="27">
        <f t="shared" si="52"/>
        <v>0</v>
      </c>
      <c r="AV15" s="30"/>
      <c r="AW15" s="26">
        <f t="shared" si="13"/>
        <v>0</v>
      </c>
      <c r="AX15" s="31"/>
      <c r="AY15" s="51">
        <f t="shared" si="53"/>
        <v>0</v>
      </c>
      <c r="AZ15" s="27">
        <f t="shared" si="54"/>
        <v>0</v>
      </c>
      <c r="BA15" s="30">
        <v>0</v>
      </c>
      <c r="BB15" s="51">
        <f t="shared" si="14"/>
        <v>0</v>
      </c>
      <c r="BC15" s="27">
        <f t="shared" si="55"/>
        <v>0</v>
      </c>
      <c r="BD15" s="30"/>
      <c r="BE15" s="26">
        <f t="shared" si="15"/>
        <v>0.72368421052631582</v>
      </c>
      <c r="BF15" s="27">
        <f t="shared" si="56"/>
        <v>-13</v>
      </c>
      <c r="BG15" s="30">
        <v>44</v>
      </c>
      <c r="BH15" s="26">
        <f t="shared" si="16"/>
        <v>0.97269624573378832</v>
      </c>
      <c r="BI15" s="31">
        <v>57</v>
      </c>
      <c r="BJ15" s="51">
        <f t="shared" si="57"/>
        <v>0</v>
      </c>
      <c r="BK15" s="27">
        <f t="shared" si="58"/>
        <v>0</v>
      </c>
      <c r="BL15" s="30">
        <v>0</v>
      </c>
      <c r="BM15" s="51">
        <f t="shared" si="17"/>
        <v>0.72202797202797198</v>
      </c>
      <c r="BN15" s="27">
        <f t="shared" si="59"/>
        <v>0</v>
      </c>
      <c r="BO15" s="30">
        <v>41.3</v>
      </c>
      <c r="BP15" s="26">
        <f t="shared" si="18"/>
        <v>0</v>
      </c>
      <c r="BQ15" s="27">
        <f t="shared" si="60"/>
        <v>0</v>
      </c>
      <c r="BR15" s="30"/>
      <c r="BS15" s="26">
        <f t="shared" si="19"/>
        <v>0.86426116838487965</v>
      </c>
      <c r="BT15" s="31">
        <v>50.3</v>
      </c>
      <c r="BU15" s="51">
        <f t="shared" si="61"/>
        <v>1.0328308207705192</v>
      </c>
      <c r="BV15" s="27">
        <f t="shared" si="20"/>
        <v>10.36</v>
      </c>
      <c r="BW15" s="86">
        <v>61.66</v>
      </c>
      <c r="BX15" s="51">
        <f t="shared" si="21"/>
        <v>0.88601036269430045</v>
      </c>
      <c r="BY15" s="27">
        <f t="shared" si="62"/>
        <v>-27</v>
      </c>
      <c r="BZ15" s="30">
        <v>51.3</v>
      </c>
      <c r="CA15" s="26">
        <f t="shared" si="22"/>
        <v>1.3882978723404256</v>
      </c>
      <c r="CB15" s="27">
        <f t="shared" si="63"/>
        <v>33.299999999999997</v>
      </c>
      <c r="CC15" s="30">
        <v>78.3</v>
      </c>
      <c r="CD15" s="26">
        <f t="shared" si="23"/>
        <v>0.81521739130434778</v>
      </c>
      <c r="CE15" s="31">
        <v>45</v>
      </c>
      <c r="CF15" s="51">
        <f t="shared" si="64"/>
        <v>1.0486322188449848</v>
      </c>
      <c r="CG15" s="27">
        <f t="shared" si="65"/>
        <v>2</v>
      </c>
      <c r="CH15" s="86">
        <v>69</v>
      </c>
      <c r="CI15" s="51">
        <f t="shared" si="24"/>
        <v>1.1019736842105263</v>
      </c>
      <c r="CJ15" s="27">
        <f t="shared" si="66"/>
        <v>3.5</v>
      </c>
      <c r="CK15" s="30">
        <v>67</v>
      </c>
      <c r="CL15" s="26">
        <f t="shared" si="25"/>
        <v>1.0291734197730955</v>
      </c>
      <c r="CM15" s="27">
        <f t="shared" si="67"/>
        <v>12.5</v>
      </c>
      <c r="CN15" s="30">
        <v>63.5</v>
      </c>
      <c r="CO15" s="26">
        <f t="shared" si="26"/>
        <v>0.82258064516129037</v>
      </c>
      <c r="CP15" s="31">
        <v>51</v>
      </c>
      <c r="CQ15" s="51">
        <f t="shared" si="68"/>
        <v>0</v>
      </c>
      <c r="CR15" s="27">
        <f t="shared" si="69"/>
        <v>0</v>
      </c>
      <c r="CS15" s="30">
        <v>0</v>
      </c>
      <c r="CT15" s="51">
        <f t="shared" si="27"/>
        <v>0</v>
      </c>
      <c r="CU15" s="27">
        <f t="shared" si="70"/>
        <v>0</v>
      </c>
      <c r="CV15" s="30"/>
      <c r="CW15" s="26">
        <f t="shared" si="28"/>
        <v>0.79710144927536231</v>
      </c>
      <c r="CX15" s="27">
        <f t="shared" si="71"/>
        <v>0</v>
      </c>
      <c r="CY15" s="30">
        <v>55</v>
      </c>
      <c r="CZ15" s="26">
        <f t="shared" si="29"/>
        <v>0</v>
      </c>
      <c r="DA15" s="31"/>
      <c r="DB15" s="51">
        <f t="shared" si="72"/>
        <v>1.08</v>
      </c>
      <c r="DC15" s="27">
        <f t="shared" si="73"/>
        <v>7.3000000000000043</v>
      </c>
      <c r="DD15" s="86">
        <v>62.1</v>
      </c>
      <c r="DE15" s="51">
        <f t="shared" si="30"/>
        <v>0.92100840336134449</v>
      </c>
      <c r="DF15" s="27">
        <f t="shared" si="74"/>
        <v>-8.5</v>
      </c>
      <c r="DG15" s="30">
        <v>54.8</v>
      </c>
      <c r="DH15" s="26">
        <f t="shared" si="31"/>
        <v>1.0970537261698439</v>
      </c>
      <c r="DI15" s="27">
        <f t="shared" si="75"/>
        <v>7.1999999999999957</v>
      </c>
      <c r="DJ15" s="30">
        <v>63.3</v>
      </c>
      <c r="DK15" s="26">
        <f t="shared" si="32"/>
        <v>0.98248686514886163</v>
      </c>
      <c r="DL15" s="31">
        <v>56.1</v>
      </c>
      <c r="DM15" s="51">
        <f t="shared" si="76"/>
        <v>0</v>
      </c>
      <c r="DN15" s="27">
        <f t="shared" si="77"/>
        <v>0</v>
      </c>
      <c r="DO15" s="30">
        <v>0</v>
      </c>
      <c r="DP15" s="51">
        <f t="shared" si="33"/>
        <v>0.85496183206106868</v>
      </c>
      <c r="DQ15" s="27">
        <f t="shared" si="78"/>
        <v>1</v>
      </c>
      <c r="DR15" s="30">
        <v>56</v>
      </c>
      <c r="DS15" s="26">
        <f t="shared" si="34"/>
        <v>0.89722675367047311</v>
      </c>
      <c r="DT15" s="27">
        <f t="shared" si="79"/>
        <v>0</v>
      </c>
      <c r="DU15" s="30">
        <v>55</v>
      </c>
      <c r="DV15" s="26">
        <f t="shared" si="35"/>
        <v>0</v>
      </c>
      <c r="DW15" s="31"/>
      <c r="DX15" s="1"/>
      <c r="DY15" s="1"/>
      <c r="DZ15" s="1"/>
      <c r="EA15" s="1"/>
      <c r="EB15" s="1"/>
      <c r="EC15" s="1"/>
    </row>
    <row r="16" spans="1:133" ht="24.75" customHeight="1" thickBot="1" x14ac:dyDescent="0.35">
      <c r="A16" s="109"/>
      <c r="B16" s="107"/>
      <c r="C16" s="43" t="s">
        <v>10</v>
      </c>
      <c r="D16" s="51">
        <f t="shared" si="36"/>
        <v>9.6508537189710317</v>
      </c>
      <c r="E16" s="26">
        <f t="shared" si="37"/>
        <v>0.99319727891156462</v>
      </c>
      <c r="F16" s="13">
        <f t="shared" si="38"/>
        <v>5.2999999999999972</v>
      </c>
      <c r="G16" s="86">
        <v>73</v>
      </c>
      <c r="H16" s="53">
        <f t="shared" si="0"/>
        <v>6.0237195127388343E-2</v>
      </c>
      <c r="I16" s="12">
        <f t="shared" si="1"/>
        <v>0.89668874172185431</v>
      </c>
      <c r="J16" s="13">
        <f t="shared" si="39"/>
        <v>1.2999999999999972</v>
      </c>
      <c r="K16" s="97">
        <v>67.7</v>
      </c>
      <c r="L16" s="12">
        <f t="shared" si="2"/>
        <v>5.5873320502937247</v>
      </c>
      <c r="M16" s="12">
        <f t="shared" si="3"/>
        <v>0.89608636977058043</v>
      </c>
      <c r="N16" s="13">
        <f t="shared" si="40"/>
        <v>3.3000000000000043</v>
      </c>
      <c r="O16" s="97">
        <v>66.400000000000006</v>
      </c>
      <c r="P16" s="12">
        <f t="shared" si="4"/>
        <v>0.84021304926764317</v>
      </c>
      <c r="Q16" s="57">
        <v>63.1</v>
      </c>
      <c r="R16" s="51">
        <f t="shared" si="41"/>
        <v>1.0580204778156996</v>
      </c>
      <c r="S16" s="13">
        <f t="shared" si="42"/>
        <v>18</v>
      </c>
      <c r="T16" s="86">
        <v>62</v>
      </c>
      <c r="U16" s="53">
        <f t="shared" si="5"/>
        <v>0.87128712871287128</v>
      </c>
      <c r="V16" s="13">
        <f t="shared" si="43"/>
        <v>1.7999999999999972</v>
      </c>
      <c r="W16" s="3">
        <v>44</v>
      </c>
      <c r="X16" s="12">
        <f t="shared" si="6"/>
        <v>0.84063745019920322</v>
      </c>
      <c r="Y16" s="13">
        <f t="shared" si="44"/>
        <v>4.8000000000000043</v>
      </c>
      <c r="Z16" s="4">
        <v>42.2</v>
      </c>
      <c r="AA16" s="12">
        <f t="shared" si="7"/>
        <v>0.7435387673956263</v>
      </c>
      <c r="AB16" s="57">
        <v>37.4</v>
      </c>
      <c r="AC16" s="51">
        <f t="shared" si="45"/>
        <v>0.84403669724770647</v>
      </c>
      <c r="AD16" s="13">
        <f t="shared" si="46"/>
        <v>-10.700000000000003</v>
      </c>
      <c r="AE16" s="86">
        <v>46</v>
      </c>
      <c r="AF16" s="53">
        <f t="shared" si="8"/>
        <v>1.0759013282732448</v>
      </c>
      <c r="AG16" s="13">
        <f t="shared" si="47"/>
        <v>2</v>
      </c>
      <c r="AH16" s="97">
        <v>56.7</v>
      </c>
      <c r="AI16" s="12">
        <f t="shared" si="9"/>
        <v>1.0110905730129389</v>
      </c>
      <c r="AJ16" s="13">
        <f t="shared" si="48"/>
        <v>10.5</v>
      </c>
      <c r="AK16" s="89">
        <v>54.7</v>
      </c>
      <c r="AL16" s="12">
        <f t="shared" si="10"/>
        <v>0.83870967741935487</v>
      </c>
      <c r="AM16" s="38">
        <v>44.2</v>
      </c>
      <c r="AN16" s="51">
        <f t="shared" si="49"/>
        <v>0</v>
      </c>
      <c r="AO16" s="13">
        <f t="shared" si="50"/>
        <v>0</v>
      </c>
      <c r="AP16" s="82">
        <v>0</v>
      </c>
      <c r="AQ16" s="53">
        <f t="shared" si="11"/>
        <v>0.94079999999999997</v>
      </c>
      <c r="AR16" s="13">
        <f t="shared" si="51"/>
        <v>0</v>
      </c>
      <c r="AS16" s="2">
        <v>58.8</v>
      </c>
      <c r="AT16" s="12">
        <f t="shared" si="12"/>
        <v>0</v>
      </c>
      <c r="AU16" s="13">
        <f t="shared" si="52"/>
        <v>0</v>
      </c>
      <c r="AV16" s="2"/>
      <c r="AW16" s="12">
        <f t="shared" si="13"/>
        <v>0</v>
      </c>
      <c r="AX16" s="38"/>
      <c r="AY16" s="51">
        <f t="shared" si="53"/>
        <v>0.97859327217125369</v>
      </c>
      <c r="AZ16" s="13">
        <f t="shared" si="54"/>
        <v>0</v>
      </c>
      <c r="BA16" s="102">
        <v>64</v>
      </c>
      <c r="BB16" s="53">
        <f t="shared" si="14"/>
        <v>0</v>
      </c>
      <c r="BC16" s="13">
        <f t="shared" si="55"/>
        <v>0</v>
      </c>
      <c r="BD16" s="89"/>
      <c r="BE16" s="12">
        <f t="shared" si="15"/>
        <v>0.82236842105263164</v>
      </c>
      <c r="BF16" s="13">
        <f t="shared" si="56"/>
        <v>0</v>
      </c>
      <c r="BG16" s="89">
        <v>50</v>
      </c>
      <c r="BH16" s="12">
        <f t="shared" si="16"/>
        <v>0</v>
      </c>
      <c r="BI16" s="32"/>
      <c r="BJ16" s="51">
        <f t="shared" si="57"/>
        <v>0.63926940639269403</v>
      </c>
      <c r="BK16" s="13">
        <f t="shared" si="58"/>
        <v>-19</v>
      </c>
      <c r="BL16" s="102">
        <v>42</v>
      </c>
      <c r="BM16" s="53">
        <f t="shared" si="17"/>
        <v>1.0664335664335665</v>
      </c>
      <c r="BN16" s="13">
        <f t="shared" si="59"/>
        <v>15.5</v>
      </c>
      <c r="BO16" s="2">
        <v>61</v>
      </c>
      <c r="BP16" s="12">
        <f t="shared" si="18"/>
        <v>0.76086956521739135</v>
      </c>
      <c r="BQ16" s="13">
        <f t="shared" si="60"/>
        <v>3.5</v>
      </c>
      <c r="BR16" s="2">
        <v>45.5</v>
      </c>
      <c r="BS16" s="12">
        <f t="shared" si="19"/>
        <v>0.72164948453608246</v>
      </c>
      <c r="BT16" s="38">
        <v>42</v>
      </c>
      <c r="BU16" s="51">
        <f t="shared" si="61"/>
        <v>1.0887772194304857</v>
      </c>
      <c r="BV16" s="13">
        <f t="shared" si="20"/>
        <v>0</v>
      </c>
      <c r="BW16" s="86">
        <v>65</v>
      </c>
      <c r="BX16" s="53">
        <f t="shared" si="21"/>
        <v>0</v>
      </c>
      <c r="BY16" s="13">
        <f t="shared" si="62"/>
        <v>0</v>
      </c>
      <c r="BZ16" s="89"/>
      <c r="CA16" s="12">
        <f t="shared" si="22"/>
        <v>0</v>
      </c>
      <c r="CB16" s="13">
        <f t="shared" si="63"/>
        <v>0</v>
      </c>
      <c r="CC16" s="89"/>
      <c r="CD16" s="12">
        <f t="shared" si="23"/>
        <v>1.0054347826086956</v>
      </c>
      <c r="CE16" s="38">
        <v>55.5</v>
      </c>
      <c r="CF16" s="51">
        <f t="shared" si="64"/>
        <v>0</v>
      </c>
      <c r="CG16" s="13">
        <f t="shared" si="65"/>
        <v>0</v>
      </c>
      <c r="CH16" s="82">
        <v>0</v>
      </c>
      <c r="CI16" s="53">
        <f t="shared" si="24"/>
        <v>0</v>
      </c>
      <c r="CJ16" s="13">
        <f t="shared" si="66"/>
        <v>0</v>
      </c>
      <c r="CK16" s="2"/>
      <c r="CL16" s="12">
        <f t="shared" si="25"/>
        <v>0</v>
      </c>
      <c r="CM16" s="13">
        <f t="shared" si="67"/>
        <v>0</v>
      </c>
      <c r="CN16" s="2"/>
      <c r="CO16" s="12">
        <f t="shared" si="26"/>
        <v>0</v>
      </c>
      <c r="CP16" s="38"/>
      <c r="CQ16" s="51">
        <f t="shared" si="68"/>
        <v>0</v>
      </c>
      <c r="CR16" s="13">
        <f t="shared" si="69"/>
        <v>0</v>
      </c>
      <c r="CS16" s="89">
        <v>0</v>
      </c>
      <c r="CT16" s="53">
        <f t="shared" si="27"/>
        <v>0</v>
      </c>
      <c r="CU16" s="13">
        <f t="shared" si="70"/>
        <v>0</v>
      </c>
      <c r="CV16" s="89"/>
      <c r="CW16" s="12">
        <f t="shared" si="28"/>
        <v>1.3043478260869565</v>
      </c>
      <c r="CX16" s="13">
        <f t="shared" si="71"/>
        <v>0</v>
      </c>
      <c r="CY16" s="89">
        <v>90</v>
      </c>
      <c r="CZ16" s="12">
        <f t="shared" si="29"/>
        <v>0</v>
      </c>
      <c r="DA16" s="38"/>
      <c r="DB16" s="51">
        <f t="shared" si="72"/>
        <v>0.91878260869565209</v>
      </c>
      <c r="DC16" s="13">
        <f t="shared" si="73"/>
        <v>2.0300000000000011</v>
      </c>
      <c r="DD16" s="86">
        <v>52.83</v>
      </c>
      <c r="DE16" s="53">
        <f t="shared" si="30"/>
        <v>0.85378151260504198</v>
      </c>
      <c r="DF16" s="13">
        <f t="shared" si="74"/>
        <v>-9.5</v>
      </c>
      <c r="DG16" s="2">
        <v>50.8</v>
      </c>
      <c r="DH16" s="12">
        <f t="shared" si="31"/>
        <v>1.045060658578856</v>
      </c>
      <c r="DI16" s="13">
        <f t="shared" si="75"/>
        <v>10.099999999999994</v>
      </c>
      <c r="DJ16" s="2">
        <v>60.3</v>
      </c>
      <c r="DK16" s="12">
        <f t="shared" si="32"/>
        <v>0.87915936952714535</v>
      </c>
      <c r="DL16" s="38">
        <v>50.2</v>
      </c>
      <c r="DM16" s="51">
        <f t="shared" si="76"/>
        <v>1.018651362984218</v>
      </c>
      <c r="DN16" s="13">
        <f t="shared" si="77"/>
        <v>8</v>
      </c>
      <c r="DO16" s="86">
        <v>71</v>
      </c>
      <c r="DP16" s="53">
        <f t="shared" si="33"/>
        <v>0.96183206106870234</v>
      </c>
      <c r="DQ16" s="13">
        <f t="shared" si="78"/>
        <v>0</v>
      </c>
      <c r="DR16" s="89">
        <v>63</v>
      </c>
      <c r="DS16" s="12">
        <f t="shared" si="34"/>
        <v>0</v>
      </c>
      <c r="DT16" s="13">
        <f t="shared" si="79"/>
        <v>0</v>
      </c>
      <c r="DU16" s="89"/>
      <c r="DV16" s="12">
        <f t="shared" si="35"/>
        <v>0</v>
      </c>
      <c r="DW16" s="38"/>
      <c r="DX16" s="1"/>
      <c r="DY16" s="1"/>
      <c r="DZ16" s="1"/>
      <c r="EA16" s="1"/>
      <c r="EB16" s="1"/>
      <c r="EC16" s="1"/>
    </row>
    <row r="17" spans="1:133" ht="27.75" customHeight="1" thickBot="1" x14ac:dyDescent="0.35">
      <c r="A17" s="109"/>
      <c r="B17" s="107"/>
      <c r="C17" s="43" t="s">
        <v>13</v>
      </c>
      <c r="D17" s="51">
        <f t="shared" si="36"/>
        <v>-2.8231743028337086</v>
      </c>
      <c r="E17" s="26">
        <f t="shared" si="37"/>
        <v>0.94925170068027209</v>
      </c>
      <c r="F17" s="13">
        <f t="shared" si="38"/>
        <v>-4.0300000000000011</v>
      </c>
      <c r="G17" s="86">
        <v>69.77</v>
      </c>
      <c r="H17" s="53">
        <f t="shared" si="0"/>
        <v>15.697062319578869</v>
      </c>
      <c r="I17" s="12">
        <f t="shared" si="1"/>
        <v>0.97748344370860918</v>
      </c>
      <c r="J17" s="13">
        <f t="shared" si="39"/>
        <v>13</v>
      </c>
      <c r="K17" s="97">
        <v>73.8</v>
      </c>
      <c r="L17" s="12">
        <f t="shared" si="2"/>
        <v>-1.5705554986513715</v>
      </c>
      <c r="M17" s="12">
        <f t="shared" si="3"/>
        <v>0.82051282051282048</v>
      </c>
      <c r="N17" s="13">
        <f t="shared" si="40"/>
        <v>-2</v>
      </c>
      <c r="O17" s="97">
        <v>60.8</v>
      </c>
      <c r="P17" s="12">
        <f t="shared" si="4"/>
        <v>0.8362183754993342</v>
      </c>
      <c r="Q17" s="54">
        <v>62.8</v>
      </c>
      <c r="R17" s="51">
        <f t="shared" si="41"/>
        <v>0.95802047781569966</v>
      </c>
      <c r="S17" s="13">
        <f t="shared" si="42"/>
        <v>10.439999999999998</v>
      </c>
      <c r="T17" s="86">
        <v>56.14</v>
      </c>
      <c r="U17" s="53">
        <f t="shared" si="5"/>
        <v>0.90495049504950498</v>
      </c>
      <c r="V17" s="13">
        <f t="shared" si="43"/>
        <v>3.3000000000000043</v>
      </c>
      <c r="W17" s="3">
        <v>45.7</v>
      </c>
      <c r="X17" s="12">
        <f t="shared" si="6"/>
        <v>0.84462151394422302</v>
      </c>
      <c r="Y17" s="13">
        <f t="shared" si="44"/>
        <v>4.6999999999999957</v>
      </c>
      <c r="Z17" s="4">
        <v>42.4</v>
      </c>
      <c r="AA17" s="12">
        <f t="shared" si="7"/>
        <v>0.749502982107356</v>
      </c>
      <c r="AB17" s="54">
        <v>37.700000000000003</v>
      </c>
      <c r="AC17" s="51">
        <f t="shared" si="45"/>
        <v>1.0396330275229357</v>
      </c>
      <c r="AD17" s="13">
        <f t="shared" si="46"/>
        <v>9.6599999999999966</v>
      </c>
      <c r="AE17" s="86">
        <v>56.66</v>
      </c>
      <c r="AF17" s="53">
        <f t="shared" si="8"/>
        <v>0.89184060721062619</v>
      </c>
      <c r="AG17" s="13">
        <f t="shared" si="47"/>
        <v>0.70000000000000284</v>
      </c>
      <c r="AH17" s="97">
        <v>47</v>
      </c>
      <c r="AI17" s="12">
        <f t="shared" si="9"/>
        <v>0.85582255083179293</v>
      </c>
      <c r="AJ17" s="13">
        <f t="shared" si="48"/>
        <v>12.799999999999997</v>
      </c>
      <c r="AK17" s="89">
        <v>46.3</v>
      </c>
      <c r="AL17" s="12">
        <f t="shared" si="10"/>
        <v>0.635673624288425</v>
      </c>
      <c r="AM17" s="32">
        <v>33.5</v>
      </c>
      <c r="AN17" s="51">
        <f t="shared" si="49"/>
        <v>0</v>
      </c>
      <c r="AO17" s="13">
        <f t="shared" si="50"/>
        <v>0</v>
      </c>
      <c r="AP17" s="82">
        <v>0</v>
      </c>
      <c r="AQ17" s="53">
        <f t="shared" si="11"/>
        <v>0.91200000000000003</v>
      </c>
      <c r="AR17" s="13">
        <f t="shared" si="51"/>
        <v>26.7</v>
      </c>
      <c r="AS17" s="7">
        <v>57</v>
      </c>
      <c r="AT17" s="12">
        <f t="shared" si="12"/>
        <v>0.50668896321070234</v>
      </c>
      <c r="AU17" s="13">
        <f t="shared" si="52"/>
        <v>-6.1999999999999993</v>
      </c>
      <c r="AV17" s="7">
        <v>30.3</v>
      </c>
      <c r="AW17" s="12">
        <f t="shared" si="13"/>
        <v>0.5934959349593496</v>
      </c>
      <c r="AX17" s="32">
        <v>36.5</v>
      </c>
      <c r="AY17" s="51">
        <f t="shared" si="53"/>
        <v>1.0448012232415902</v>
      </c>
      <c r="AZ17" s="13">
        <f t="shared" si="54"/>
        <v>0</v>
      </c>
      <c r="BA17" s="102">
        <v>68.33</v>
      </c>
      <c r="BB17" s="53">
        <f t="shared" si="14"/>
        <v>0</v>
      </c>
      <c r="BC17" s="13">
        <f t="shared" si="55"/>
        <v>0</v>
      </c>
      <c r="BD17" s="89"/>
      <c r="BE17" s="12">
        <f t="shared" si="15"/>
        <v>0</v>
      </c>
      <c r="BF17" s="13">
        <f t="shared" si="56"/>
        <v>0</v>
      </c>
      <c r="BG17" s="89"/>
      <c r="BH17" s="12">
        <f t="shared" si="16"/>
        <v>0</v>
      </c>
      <c r="BI17" s="32"/>
      <c r="BJ17" s="51">
        <f t="shared" si="57"/>
        <v>0.77625570776255703</v>
      </c>
      <c r="BK17" s="13">
        <f t="shared" si="58"/>
        <v>-1</v>
      </c>
      <c r="BL17" s="102">
        <v>51</v>
      </c>
      <c r="BM17" s="53">
        <f t="shared" si="17"/>
        <v>0.90909090909090906</v>
      </c>
      <c r="BN17" s="13">
        <f t="shared" si="59"/>
        <v>-0.5</v>
      </c>
      <c r="BO17" s="7">
        <v>52</v>
      </c>
      <c r="BP17" s="12">
        <f t="shared" si="18"/>
        <v>0.87792642140468236</v>
      </c>
      <c r="BQ17" s="13">
        <f t="shared" si="60"/>
        <v>15.100000000000001</v>
      </c>
      <c r="BR17" s="7">
        <v>52.5</v>
      </c>
      <c r="BS17" s="12">
        <f t="shared" si="19"/>
        <v>0.64261168384879719</v>
      </c>
      <c r="BT17" s="32">
        <v>37.4</v>
      </c>
      <c r="BU17" s="51">
        <f t="shared" si="61"/>
        <v>0</v>
      </c>
      <c r="BV17" s="13">
        <f t="shared" si="20"/>
        <v>0</v>
      </c>
      <c r="BW17" s="89">
        <v>0</v>
      </c>
      <c r="BX17" s="53">
        <f t="shared" si="21"/>
        <v>1.0621761658031088</v>
      </c>
      <c r="BY17" s="13">
        <f t="shared" si="62"/>
        <v>19.700000000000003</v>
      </c>
      <c r="BZ17" s="89">
        <v>61.5</v>
      </c>
      <c r="CA17" s="12">
        <f t="shared" si="22"/>
        <v>0.74113475177304966</v>
      </c>
      <c r="CB17" s="13">
        <f t="shared" si="63"/>
        <v>-56.2</v>
      </c>
      <c r="CC17" s="89">
        <v>41.8</v>
      </c>
      <c r="CD17" s="12">
        <f t="shared" si="23"/>
        <v>1.7753623188405796</v>
      </c>
      <c r="CE17" s="32">
        <v>98</v>
      </c>
      <c r="CF17" s="51">
        <f t="shared" si="64"/>
        <v>0.94224924012158062</v>
      </c>
      <c r="CG17" s="13">
        <f t="shared" si="65"/>
        <v>0</v>
      </c>
      <c r="CH17" s="86">
        <v>62</v>
      </c>
      <c r="CI17" s="53">
        <f t="shared" si="24"/>
        <v>0</v>
      </c>
      <c r="CJ17" s="13">
        <f t="shared" si="66"/>
        <v>0</v>
      </c>
      <c r="CK17" s="7"/>
      <c r="CL17" s="12">
        <f t="shared" si="25"/>
        <v>0.94003241491085898</v>
      </c>
      <c r="CM17" s="13">
        <f t="shared" si="67"/>
        <v>3</v>
      </c>
      <c r="CN17" s="7">
        <v>58</v>
      </c>
      <c r="CO17" s="12">
        <f t="shared" si="26"/>
        <v>0.88709677419354838</v>
      </c>
      <c r="CP17" s="32">
        <v>55</v>
      </c>
      <c r="CQ17" s="51">
        <f t="shared" si="68"/>
        <v>0</v>
      </c>
      <c r="CR17" s="13">
        <f t="shared" si="69"/>
        <v>0</v>
      </c>
      <c r="CS17" s="89">
        <v>0</v>
      </c>
      <c r="CT17" s="53">
        <f t="shared" si="27"/>
        <v>0.8025682182985554</v>
      </c>
      <c r="CU17" s="13">
        <f t="shared" si="70"/>
        <v>0</v>
      </c>
      <c r="CV17" s="89">
        <v>50</v>
      </c>
      <c r="CW17" s="12">
        <f t="shared" si="28"/>
        <v>0</v>
      </c>
      <c r="CX17" s="13">
        <f t="shared" si="71"/>
        <v>0</v>
      </c>
      <c r="CY17" s="89"/>
      <c r="CZ17" s="12">
        <f t="shared" si="29"/>
        <v>0</v>
      </c>
      <c r="DA17" s="32"/>
      <c r="DB17" s="51">
        <f t="shared" si="72"/>
        <v>0.83478260869565213</v>
      </c>
      <c r="DC17" s="13">
        <f t="shared" si="73"/>
        <v>-22.5</v>
      </c>
      <c r="DD17" s="86">
        <v>48</v>
      </c>
      <c r="DE17" s="53">
        <f t="shared" si="30"/>
        <v>1.1848739495798319</v>
      </c>
      <c r="DF17" s="13">
        <f t="shared" si="74"/>
        <v>23.5</v>
      </c>
      <c r="DG17" s="7">
        <v>70.5</v>
      </c>
      <c r="DH17" s="12">
        <f t="shared" si="31"/>
        <v>0.81455805892547661</v>
      </c>
      <c r="DI17" s="13">
        <f t="shared" si="75"/>
        <v>-7.3999999999999986</v>
      </c>
      <c r="DJ17" s="7">
        <v>47</v>
      </c>
      <c r="DK17" s="12">
        <f t="shared" si="32"/>
        <v>0.95271453590192645</v>
      </c>
      <c r="DL17" s="32">
        <v>54.4</v>
      </c>
      <c r="DM17" s="51">
        <f t="shared" si="76"/>
        <v>0</v>
      </c>
      <c r="DN17" s="13">
        <f t="shared" si="77"/>
        <v>0</v>
      </c>
      <c r="DO17" s="89">
        <v>0</v>
      </c>
      <c r="DP17" s="53">
        <f t="shared" si="33"/>
        <v>0.92366412213740456</v>
      </c>
      <c r="DQ17" s="13">
        <f t="shared" si="78"/>
        <v>0</v>
      </c>
      <c r="DR17" s="89">
        <v>60.5</v>
      </c>
      <c r="DS17" s="12">
        <f t="shared" si="34"/>
        <v>0</v>
      </c>
      <c r="DT17" s="13">
        <f t="shared" si="79"/>
        <v>0</v>
      </c>
      <c r="DU17" s="89"/>
      <c r="DV17" s="12">
        <f t="shared" si="35"/>
        <v>0</v>
      </c>
      <c r="DW17" s="32"/>
      <c r="DX17" s="1"/>
      <c r="DY17" s="1"/>
      <c r="DZ17" s="1"/>
      <c r="EA17" s="1"/>
      <c r="EB17" s="1"/>
      <c r="EC17" s="1"/>
    </row>
    <row r="18" spans="1:133" ht="22.5" customHeight="1" thickBot="1" x14ac:dyDescent="0.35">
      <c r="A18" s="109"/>
      <c r="B18" s="107"/>
      <c r="C18" s="43" t="s">
        <v>5</v>
      </c>
      <c r="D18" s="51">
        <f t="shared" si="36"/>
        <v>1.5841780420777662</v>
      </c>
      <c r="E18" s="26">
        <f t="shared" si="37"/>
        <v>0.98802721088435386</v>
      </c>
      <c r="F18" s="13">
        <f t="shared" si="38"/>
        <v>-0.78000000000000114</v>
      </c>
      <c r="G18" s="86">
        <v>72.62</v>
      </c>
      <c r="H18" s="53">
        <f t="shared" si="0"/>
        <v>4.2360869060067312</v>
      </c>
      <c r="I18" s="12">
        <f t="shared" si="1"/>
        <v>0.97218543046357619</v>
      </c>
      <c r="J18" s="13">
        <f t="shared" si="39"/>
        <v>4.5</v>
      </c>
      <c r="K18" s="97">
        <v>73.400000000000006</v>
      </c>
      <c r="L18" s="12">
        <f t="shared" si="2"/>
        <v>7.6295932908169384</v>
      </c>
      <c r="M18" s="12">
        <f t="shared" si="3"/>
        <v>0.92982456140350889</v>
      </c>
      <c r="N18" s="13">
        <f t="shared" si="40"/>
        <v>4.8000000000000114</v>
      </c>
      <c r="O18" s="97">
        <v>68.900000000000006</v>
      </c>
      <c r="P18" s="12">
        <f t="shared" si="4"/>
        <v>0.8535286284953395</v>
      </c>
      <c r="Q18" s="54">
        <v>64.099999999999994</v>
      </c>
      <c r="R18" s="51">
        <f t="shared" si="41"/>
        <v>0.77423208191126269</v>
      </c>
      <c r="S18" s="13">
        <f t="shared" si="42"/>
        <v>4.3699999999999974</v>
      </c>
      <c r="T18" s="86">
        <v>45.37</v>
      </c>
      <c r="U18" s="53">
        <f t="shared" si="5"/>
        <v>0.81188118811881194</v>
      </c>
      <c r="V18" s="13">
        <f t="shared" si="43"/>
        <v>1.1000000000000014</v>
      </c>
      <c r="W18" s="3">
        <v>41</v>
      </c>
      <c r="X18" s="12">
        <f t="shared" si="6"/>
        <v>0.79482071713147406</v>
      </c>
      <c r="Y18" s="13">
        <f t="shared" si="44"/>
        <v>-1.1000000000000014</v>
      </c>
      <c r="Z18" s="4">
        <v>39.9</v>
      </c>
      <c r="AA18" s="12">
        <f t="shared" si="7"/>
        <v>0.81510934393638179</v>
      </c>
      <c r="AB18" s="54">
        <v>41</v>
      </c>
      <c r="AC18" s="51">
        <f t="shared" si="45"/>
        <v>0.79944954128440371</v>
      </c>
      <c r="AD18" s="13">
        <f t="shared" si="46"/>
        <v>-1.4299999999999997</v>
      </c>
      <c r="AE18" s="86">
        <v>43.57</v>
      </c>
      <c r="AF18" s="53">
        <f t="shared" si="8"/>
        <v>0.85388994307400379</v>
      </c>
      <c r="AG18" s="13">
        <f t="shared" si="47"/>
        <v>-6.7999999999999972</v>
      </c>
      <c r="AH18" s="97">
        <v>45</v>
      </c>
      <c r="AI18" s="12">
        <f t="shared" si="9"/>
        <v>0.95748613678373373</v>
      </c>
      <c r="AJ18" s="13">
        <f t="shared" si="48"/>
        <v>7</v>
      </c>
      <c r="AK18" s="89">
        <v>51.8</v>
      </c>
      <c r="AL18" s="12">
        <f t="shared" si="10"/>
        <v>0.85009487666034145</v>
      </c>
      <c r="AM18" s="32">
        <v>44.8</v>
      </c>
      <c r="AN18" s="51">
        <f t="shared" si="49"/>
        <v>1.1187214611872145</v>
      </c>
      <c r="AO18" s="13">
        <f t="shared" si="50"/>
        <v>0</v>
      </c>
      <c r="AP18" s="86">
        <v>73.5</v>
      </c>
      <c r="AQ18" s="53">
        <f t="shared" si="11"/>
        <v>0</v>
      </c>
      <c r="AR18" s="13">
        <f t="shared" si="51"/>
        <v>0</v>
      </c>
      <c r="AS18" s="7"/>
      <c r="AT18" s="12">
        <f t="shared" si="12"/>
        <v>0</v>
      </c>
      <c r="AU18" s="13">
        <f t="shared" si="52"/>
        <v>0</v>
      </c>
      <c r="AV18" s="7"/>
      <c r="AW18" s="12">
        <f t="shared" si="13"/>
        <v>0.71544715447154472</v>
      </c>
      <c r="AX18" s="32">
        <v>44</v>
      </c>
      <c r="AY18" s="51">
        <f t="shared" si="53"/>
        <v>0</v>
      </c>
      <c r="AZ18" s="13">
        <f t="shared" si="54"/>
        <v>0</v>
      </c>
      <c r="BA18" s="102"/>
      <c r="BB18" s="53">
        <f t="shared" si="14"/>
        <v>0</v>
      </c>
      <c r="BC18" s="13">
        <f t="shared" si="55"/>
        <v>0</v>
      </c>
      <c r="BD18" s="89"/>
      <c r="BE18" s="12">
        <f t="shared" si="15"/>
        <v>1.0197368421052633</v>
      </c>
      <c r="BF18" s="13">
        <f t="shared" si="56"/>
        <v>0</v>
      </c>
      <c r="BG18" s="89">
        <v>62</v>
      </c>
      <c r="BH18" s="12">
        <f t="shared" si="16"/>
        <v>0</v>
      </c>
      <c r="BI18" s="32"/>
      <c r="BJ18" s="51">
        <f t="shared" si="57"/>
        <v>0.87519025875190259</v>
      </c>
      <c r="BK18" s="13">
        <f t="shared" si="58"/>
        <v>8.5</v>
      </c>
      <c r="BL18" s="102">
        <v>57.5</v>
      </c>
      <c r="BM18" s="53">
        <f t="shared" si="17"/>
        <v>0.85664335664335656</v>
      </c>
      <c r="BN18" s="13">
        <f t="shared" si="59"/>
        <v>3.2000000000000028</v>
      </c>
      <c r="BO18" s="7">
        <v>49</v>
      </c>
      <c r="BP18" s="12">
        <f t="shared" si="18"/>
        <v>0.76588628762541799</v>
      </c>
      <c r="BQ18" s="13">
        <f t="shared" si="60"/>
        <v>2.2999999999999972</v>
      </c>
      <c r="BR18" s="7">
        <v>45.8</v>
      </c>
      <c r="BS18" s="12">
        <f t="shared" si="19"/>
        <v>0.74742268041237114</v>
      </c>
      <c r="BT18" s="32">
        <v>43.5</v>
      </c>
      <c r="BU18" s="51">
        <f t="shared" si="61"/>
        <v>1.0050251256281406</v>
      </c>
      <c r="BV18" s="13">
        <f t="shared" si="20"/>
        <v>3.7000000000000028</v>
      </c>
      <c r="BW18" s="86">
        <v>60</v>
      </c>
      <c r="BX18" s="53">
        <f t="shared" si="21"/>
        <v>0.97236614853195158</v>
      </c>
      <c r="BY18" s="13">
        <f t="shared" si="62"/>
        <v>-4.7000000000000028</v>
      </c>
      <c r="BZ18" s="89">
        <v>56.3</v>
      </c>
      <c r="CA18" s="12">
        <f t="shared" si="22"/>
        <v>1.0815602836879432</v>
      </c>
      <c r="CB18" s="13">
        <f t="shared" si="63"/>
        <v>0</v>
      </c>
      <c r="CC18" s="89">
        <v>61</v>
      </c>
      <c r="CD18" s="12">
        <f t="shared" si="23"/>
        <v>0</v>
      </c>
      <c r="CE18" s="32"/>
      <c r="CF18" s="51">
        <f t="shared" si="64"/>
        <v>0</v>
      </c>
      <c r="CG18" s="13">
        <f t="shared" si="65"/>
        <v>0</v>
      </c>
      <c r="CH18" s="82">
        <v>0</v>
      </c>
      <c r="CI18" s="53">
        <f t="shared" si="24"/>
        <v>0</v>
      </c>
      <c r="CJ18" s="13">
        <f t="shared" si="66"/>
        <v>0</v>
      </c>
      <c r="CK18" s="7"/>
      <c r="CL18" s="12">
        <f t="shared" si="25"/>
        <v>0</v>
      </c>
      <c r="CM18" s="13">
        <f t="shared" si="67"/>
        <v>0</v>
      </c>
      <c r="CN18" s="7"/>
      <c r="CO18" s="12">
        <f t="shared" si="26"/>
        <v>0</v>
      </c>
      <c r="CP18" s="32"/>
      <c r="CQ18" s="51">
        <f t="shared" si="68"/>
        <v>0</v>
      </c>
      <c r="CR18" s="13">
        <f t="shared" si="69"/>
        <v>0</v>
      </c>
      <c r="CS18" s="89">
        <v>0</v>
      </c>
      <c r="CT18" s="53">
        <f t="shared" si="27"/>
        <v>0.88282504012841101</v>
      </c>
      <c r="CU18" s="13">
        <f t="shared" si="70"/>
        <v>0</v>
      </c>
      <c r="CV18" s="89">
        <v>55</v>
      </c>
      <c r="CW18" s="12">
        <f t="shared" si="28"/>
        <v>0</v>
      </c>
      <c r="CX18" s="13">
        <f t="shared" si="71"/>
        <v>0</v>
      </c>
      <c r="CY18" s="89"/>
      <c r="CZ18" s="12">
        <f t="shared" si="29"/>
        <v>0</v>
      </c>
      <c r="DA18" s="32"/>
      <c r="DB18" s="51">
        <f t="shared" si="72"/>
        <v>1.0782608695652174</v>
      </c>
      <c r="DC18" s="13">
        <f t="shared" si="73"/>
        <v>4.2000000000000028</v>
      </c>
      <c r="DD18" s="86">
        <v>62</v>
      </c>
      <c r="DE18" s="53">
        <f t="shared" si="30"/>
        <v>0.97142857142857142</v>
      </c>
      <c r="DF18" s="13">
        <f t="shared" si="74"/>
        <v>-0.40000000000000568</v>
      </c>
      <c r="DG18" s="7">
        <v>57.8</v>
      </c>
      <c r="DH18" s="12">
        <f t="shared" si="31"/>
        <v>1.0086655112651646</v>
      </c>
      <c r="DI18" s="13">
        <f t="shared" si="75"/>
        <v>4</v>
      </c>
      <c r="DJ18" s="7">
        <v>58.2</v>
      </c>
      <c r="DK18" s="12">
        <f t="shared" si="32"/>
        <v>0.94921190893169882</v>
      </c>
      <c r="DL18" s="32">
        <v>54.2</v>
      </c>
      <c r="DM18" s="51">
        <f t="shared" si="76"/>
        <v>1.370157819225251</v>
      </c>
      <c r="DN18" s="13">
        <f t="shared" si="77"/>
        <v>0</v>
      </c>
      <c r="DO18" s="86">
        <v>95.5</v>
      </c>
      <c r="DP18" s="53">
        <f t="shared" si="33"/>
        <v>0</v>
      </c>
      <c r="DQ18" s="13">
        <f t="shared" si="78"/>
        <v>0</v>
      </c>
      <c r="DR18" s="89"/>
      <c r="DS18" s="12">
        <f t="shared" si="34"/>
        <v>0</v>
      </c>
      <c r="DT18" s="13">
        <f t="shared" si="79"/>
        <v>0</v>
      </c>
      <c r="DU18" s="89"/>
      <c r="DV18" s="12">
        <f t="shared" si="35"/>
        <v>0.97072419106317398</v>
      </c>
      <c r="DW18" s="32">
        <v>63</v>
      </c>
      <c r="DX18" s="1"/>
      <c r="DY18" s="1"/>
      <c r="DZ18" s="1"/>
      <c r="EA18" s="1"/>
      <c r="EB18" s="1"/>
      <c r="EC18" s="1"/>
    </row>
    <row r="19" spans="1:133" ht="26.25" customHeight="1" thickBot="1" x14ac:dyDescent="0.35">
      <c r="A19" s="109"/>
      <c r="B19" s="107"/>
      <c r="C19" s="43" t="s">
        <v>14</v>
      </c>
      <c r="D19" s="51">
        <f t="shared" si="36"/>
        <v>-11.786637833941549</v>
      </c>
      <c r="E19" s="26">
        <f t="shared" si="37"/>
        <v>0.92054421768707473</v>
      </c>
      <c r="F19" s="13">
        <f t="shared" si="38"/>
        <v>-10.740000000000009</v>
      </c>
      <c r="G19" s="86">
        <v>67.66</v>
      </c>
      <c r="H19" s="53">
        <f t="shared" si="0"/>
        <v>5.3255400344978661</v>
      </c>
      <c r="I19" s="12">
        <f t="shared" si="1"/>
        <v>1.0384105960264902</v>
      </c>
      <c r="J19" s="13">
        <f t="shared" si="39"/>
        <v>5.4000000000000057</v>
      </c>
      <c r="K19" s="97">
        <v>78.400000000000006</v>
      </c>
      <c r="L19" s="12">
        <f t="shared" si="2"/>
        <v>4.6406860128914929</v>
      </c>
      <c r="M19" s="12">
        <f t="shared" si="3"/>
        <v>0.98515519568151155</v>
      </c>
      <c r="N19" s="13">
        <f t="shared" si="40"/>
        <v>2.5</v>
      </c>
      <c r="O19" s="97">
        <v>73</v>
      </c>
      <c r="P19" s="12">
        <f t="shared" si="4"/>
        <v>0.93874833555259662</v>
      </c>
      <c r="Q19" s="54">
        <v>70.5</v>
      </c>
      <c r="R19" s="51">
        <f t="shared" si="41"/>
        <v>0.56313993174061427</v>
      </c>
      <c r="S19" s="13">
        <f t="shared" si="42"/>
        <v>-3</v>
      </c>
      <c r="T19" s="86">
        <v>33</v>
      </c>
      <c r="U19" s="53">
        <f t="shared" si="5"/>
        <v>0.71287128712871284</v>
      </c>
      <c r="V19" s="13">
        <f t="shared" si="43"/>
        <v>-3</v>
      </c>
      <c r="W19" s="3">
        <v>36</v>
      </c>
      <c r="X19" s="12">
        <f t="shared" si="6"/>
        <v>0.77689243027888444</v>
      </c>
      <c r="Y19" s="13">
        <f t="shared" si="44"/>
        <v>4.3999999999999986</v>
      </c>
      <c r="Z19" s="4">
        <v>39</v>
      </c>
      <c r="AA19" s="12">
        <f t="shared" si="7"/>
        <v>0.68787276341948311</v>
      </c>
      <c r="AB19" s="54">
        <v>34.6</v>
      </c>
      <c r="AC19" s="51">
        <f t="shared" si="45"/>
        <v>0.60550458715596334</v>
      </c>
      <c r="AD19" s="13">
        <f t="shared" si="46"/>
        <v>-15.5</v>
      </c>
      <c r="AE19" s="86">
        <v>33</v>
      </c>
      <c r="AF19" s="53">
        <f t="shared" si="8"/>
        <v>0.92030360531309297</v>
      </c>
      <c r="AG19" s="13">
        <f t="shared" si="47"/>
        <v>1.5</v>
      </c>
      <c r="AH19" s="97">
        <v>48.5</v>
      </c>
      <c r="AI19" s="12">
        <f t="shared" si="9"/>
        <v>0.86876155268022182</v>
      </c>
      <c r="AJ19" s="13">
        <f t="shared" si="48"/>
        <v>0</v>
      </c>
      <c r="AK19" s="89">
        <v>47</v>
      </c>
      <c r="AL19" s="12">
        <f t="shared" si="10"/>
        <v>0</v>
      </c>
      <c r="AM19" s="32"/>
      <c r="AN19" s="51">
        <f t="shared" si="49"/>
        <v>1.1111111111111112</v>
      </c>
      <c r="AO19" s="13">
        <f t="shared" si="50"/>
        <v>0</v>
      </c>
      <c r="AP19" s="86">
        <v>73</v>
      </c>
      <c r="AQ19" s="53">
        <f t="shared" si="11"/>
        <v>0</v>
      </c>
      <c r="AR19" s="13">
        <f t="shared" si="51"/>
        <v>0</v>
      </c>
      <c r="AS19" s="7"/>
      <c r="AT19" s="12">
        <f t="shared" si="12"/>
        <v>0.41806020066889632</v>
      </c>
      <c r="AU19" s="13">
        <f t="shared" si="52"/>
        <v>0</v>
      </c>
      <c r="AV19" s="7">
        <v>25</v>
      </c>
      <c r="AW19" s="12">
        <f t="shared" si="13"/>
        <v>0</v>
      </c>
      <c r="AX19" s="32"/>
      <c r="AY19" s="51">
        <f t="shared" si="53"/>
        <v>0</v>
      </c>
      <c r="AZ19" s="13">
        <f t="shared" si="54"/>
        <v>0</v>
      </c>
      <c r="BA19" s="102"/>
      <c r="BB19" s="53">
        <f t="shared" si="14"/>
        <v>0</v>
      </c>
      <c r="BC19" s="13">
        <f t="shared" si="55"/>
        <v>0</v>
      </c>
      <c r="BD19" s="89"/>
      <c r="BE19" s="12">
        <f t="shared" si="15"/>
        <v>0</v>
      </c>
      <c r="BF19" s="13">
        <f t="shared" si="56"/>
        <v>0</v>
      </c>
      <c r="BG19" s="89"/>
      <c r="BH19" s="12">
        <f t="shared" si="16"/>
        <v>0.56825938566552892</v>
      </c>
      <c r="BI19" s="32">
        <v>33.299999999999997</v>
      </c>
      <c r="BJ19" s="51">
        <f t="shared" si="57"/>
        <v>0.82191780821917804</v>
      </c>
      <c r="BK19" s="13">
        <f t="shared" si="58"/>
        <v>0</v>
      </c>
      <c r="BL19" s="102">
        <v>54</v>
      </c>
      <c r="BM19" s="53">
        <f t="shared" si="17"/>
        <v>0</v>
      </c>
      <c r="BN19" s="13">
        <f t="shared" si="59"/>
        <v>0</v>
      </c>
      <c r="BO19" s="7"/>
      <c r="BP19" s="12">
        <f t="shared" si="18"/>
        <v>0.80267558528428096</v>
      </c>
      <c r="BQ19" s="13">
        <f t="shared" si="60"/>
        <v>0</v>
      </c>
      <c r="BR19" s="7">
        <v>48</v>
      </c>
      <c r="BS19" s="12">
        <f t="shared" si="19"/>
        <v>0</v>
      </c>
      <c r="BT19" s="32"/>
      <c r="BU19" s="51">
        <f t="shared" si="61"/>
        <v>1.1474036850921272</v>
      </c>
      <c r="BV19" s="13">
        <f t="shared" si="20"/>
        <v>0</v>
      </c>
      <c r="BW19" s="86">
        <v>68.5</v>
      </c>
      <c r="BX19" s="53">
        <f t="shared" si="21"/>
        <v>0</v>
      </c>
      <c r="BY19" s="13">
        <f t="shared" si="62"/>
        <v>0</v>
      </c>
      <c r="BZ19" s="89"/>
      <c r="CA19" s="12">
        <f t="shared" si="22"/>
        <v>0</v>
      </c>
      <c r="CB19" s="13">
        <f t="shared" si="63"/>
        <v>0</v>
      </c>
      <c r="CC19" s="89"/>
      <c r="CD19" s="12">
        <f t="shared" si="23"/>
        <v>1.1231884057971013</v>
      </c>
      <c r="CE19" s="32">
        <v>62</v>
      </c>
      <c r="CF19" s="51">
        <f t="shared" si="64"/>
        <v>0</v>
      </c>
      <c r="CG19" s="13">
        <f t="shared" si="65"/>
        <v>0</v>
      </c>
      <c r="CH19" s="82">
        <v>0</v>
      </c>
      <c r="CI19" s="53">
        <f t="shared" si="24"/>
        <v>0</v>
      </c>
      <c r="CJ19" s="13">
        <f t="shared" si="66"/>
        <v>0</v>
      </c>
      <c r="CK19" s="7"/>
      <c r="CL19" s="12">
        <f t="shared" si="25"/>
        <v>0</v>
      </c>
      <c r="CM19" s="13">
        <f t="shared" si="67"/>
        <v>0</v>
      </c>
      <c r="CN19" s="7"/>
      <c r="CO19" s="12">
        <f t="shared" si="26"/>
        <v>0</v>
      </c>
      <c r="CP19" s="32"/>
      <c r="CQ19" s="51">
        <f t="shared" si="68"/>
        <v>1.1007957559681696</v>
      </c>
      <c r="CR19" s="13">
        <f t="shared" si="69"/>
        <v>13</v>
      </c>
      <c r="CS19" s="86">
        <v>83</v>
      </c>
      <c r="CT19" s="53">
        <f t="shared" si="27"/>
        <v>1.1235955056179776</v>
      </c>
      <c r="CU19" s="13">
        <f t="shared" si="70"/>
        <v>-1</v>
      </c>
      <c r="CV19" s="89">
        <v>70</v>
      </c>
      <c r="CW19" s="12">
        <f t="shared" si="28"/>
        <v>1.0289855072463767</v>
      </c>
      <c r="CX19" s="13">
        <f t="shared" si="71"/>
        <v>0</v>
      </c>
      <c r="CY19" s="89">
        <v>71</v>
      </c>
      <c r="CZ19" s="12">
        <f t="shared" si="29"/>
        <v>0</v>
      </c>
      <c r="DA19" s="32"/>
      <c r="DB19" s="51">
        <f t="shared" si="72"/>
        <v>1.1709565217391305</v>
      </c>
      <c r="DC19" s="13">
        <f t="shared" si="73"/>
        <v>6.5300000000000011</v>
      </c>
      <c r="DD19" s="86">
        <v>67.33</v>
      </c>
      <c r="DE19" s="53">
        <f t="shared" si="30"/>
        <v>1.0218487394957982</v>
      </c>
      <c r="DF19" s="13">
        <f t="shared" si="74"/>
        <v>11.099999999999994</v>
      </c>
      <c r="DG19" s="7">
        <v>60.8</v>
      </c>
      <c r="DH19" s="12">
        <f t="shared" si="31"/>
        <v>0.86135181975736574</v>
      </c>
      <c r="DI19" s="13">
        <f t="shared" si="75"/>
        <v>-0.59999999999999432</v>
      </c>
      <c r="DJ19" s="7">
        <v>49.7</v>
      </c>
      <c r="DK19" s="12">
        <f t="shared" si="32"/>
        <v>0.88091068301225917</v>
      </c>
      <c r="DL19" s="32">
        <v>50.3</v>
      </c>
      <c r="DM19" s="51">
        <f t="shared" si="76"/>
        <v>0</v>
      </c>
      <c r="DN19" s="13">
        <f t="shared" si="77"/>
        <v>0</v>
      </c>
      <c r="DO19" s="89">
        <v>0</v>
      </c>
      <c r="DP19" s="53">
        <f t="shared" si="33"/>
        <v>0.9007633587786259</v>
      </c>
      <c r="DQ19" s="13">
        <f t="shared" si="78"/>
        <v>0</v>
      </c>
      <c r="DR19" s="89">
        <v>59</v>
      </c>
      <c r="DS19" s="12">
        <f t="shared" si="34"/>
        <v>0</v>
      </c>
      <c r="DT19" s="13">
        <f t="shared" si="79"/>
        <v>0</v>
      </c>
      <c r="DU19" s="89"/>
      <c r="DV19" s="12">
        <f t="shared" si="35"/>
        <v>1.263482280431433</v>
      </c>
      <c r="DW19" s="32">
        <v>82</v>
      </c>
      <c r="DX19" s="1"/>
      <c r="DY19" s="1"/>
      <c r="DZ19" s="1"/>
      <c r="EA19" s="1"/>
      <c r="EB19" s="1"/>
      <c r="EC19" s="1"/>
    </row>
    <row r="20" spans="1:133" ht="25.5" customHeight="1" thickBot="1" x14ac:dyDescent="0.35">
      <c r="A20" s="110"/>
      <c r="B20" s="112"/>
      <c r="C20" s="44" t="s">
        <v>15</v>
      </c>
      <c r="D20" s="51">
        <f t="shared" si="36"/>
        <v>-17.085101590304987</v>
      </c>
      <c r="E20" s="26">
        <f t="shared" si="37"/>
        <v>0.89537414965986395</v>
      </c>
      <c r="F20" s="34">
        <f t="shared" si="38"/>
        <v>-14.689999999999998</v>
      </c>
      <c r="G20" s="86">
        <v>65.81</v>
      </c>
      <c r="H20" s="55">
        <f t="shared" si="0"/>
        <v>22.546943007033615</v>
      </c>
      <c r="I20" s="33">
        <f t="shared" si="1"/>
        <v>1.0662251655629138</v>
      </c>
      <c r="J20" s="34">
        <f t="shared" si="39"/>
        <v>18.200000000000003</v>
      </c>
      <c r="K20" s="98">
        <v>80.5</v>
      </c>
      <c r="L20" s="33">
        <f t="shared" si="2"/>
        <v>-12.861843228372061</v>
      </c>
      <c r="M20" s="33">
        <f t="shared" si="3"/>
        <v>0.84075573549257765</v>
      </c>
      <c r="N20" s="34">
        <f t="shared" si="40"/>
        <v>-10.5</v>
      </c>
      <c r="O20" s="98">
        <v>62.3</v>
      </c>
      <c r="P20" s="33">
        <f t="shared" si="4"/>
        <v>0.96937416777629826</v>
      </c>
      <c r="Q20" s="56">
        <v>72.8</v>
      </c>
      <c r="R20" s="51">
        <f t="shared" si="41"/>
        <v>0.81058020477815695</v>
      </c>
      <c r="S20" s="34">
        <f t="shared" si="42"/>
        <v>6</v>
      </c>
      <c r="T20" s="86">
        <v>47.5</v>
      </c>
      <c r="U20" s="55">
        <f t="shared" si="5"/>
        <v>0.82178217821782173</v>
      </c>
      <c r="V20" s="34">
        <f t="shared" si="43"/>
        <v>3.2000000000000028</v>
      </c>
      <c r="W20" s="35">
        <v>41.5</v>
      </c>
      <c r="X20" s="33">
        <f t="shared" si="6"/>
        <v>0.76294820717131462</v>
      </c>
      <c r="Y20" s="34">
        <f t="shared" si="44"/>
        <v>-6.4000000000000057</v>
      </c>
      <c r="Z20" s="10">
        <v>38.299999999999997</v>
      </c>
      <c r="AA20" s="33">
        <f t="shared" si="7"/>
        <v>0.88866799204771385</v>
      </c>
      <c r="AB20" s="56">
        <v>44.7</v>
      </c>
      <c r="AC20" s="51">
        <f t="shared" si="45"/>
        <v>1.238532110091743</v>
      </c>
      <c r="AD20" s="34">
        <f t="shared" si="46"/>
        <v>0</v>
      </c>
      <c r="AE20" s="86">
        <v>67.5</v>
      </c>
      <c r="AF20" s="55">
        <f t="shared" si="8"/>
        <v>0</v>
      </c>
      <c r="AG20" s="34">
        <f t="shared" si="47"/>
        <v>0</v>
      </c>
      <c r="AH20" s="98"/>
      <c r="AI20" s="33">
        <f t="shared" si="9"/>
        <v>0.90018484288354905</v>
      </c>
      <c r="AJ20" s="34">
        <f t="shared" si="48"/>
        <v>-5.2999999999999972</v>
      </c>
      <c r="AK20" s="11">
        <v>48.7</v>
      </c>
      <c r="AL20" s="33">
        <f t="shared" si="10"/>
        <v>1.0246679316888045</v>
      </c>
      <c r="AM20" s="36">
        <v>54</v>
      </c>
      <c r="AN20" s="51">
        <f t="shared" si="49"/>
        <v>0.74581430745814303</v>
      </c>
      <c r="AO20" s="34">
        <f t="shared" si="50"/>
        <v>0</v>
      </c>
      <c r="AP20" s="86">
        <v>49</v>
      </c>
      <c r="AQ20" s="55">
        <f t="shared" si="11"/>
        <v>0</v>
      </c>
      <c r="AR20" s="34">
        <f t="shared" si="51"/>
        <v>0</v>
      </c>
      <c r="AS20" s="11"/>
      <c r="AT20" s="33">
        <f t="shared" si="12"/>
        <v>0</v>
      </c>
      <c r="AU20" s="34">
        <f t="shared" si="52"/>
        <v>0</v>
      </c>
      <c r="AV20" s="11"/>
      <c r="AW20" s="33">
        <f t="shared" si="13"/>
        <v>0</v>
      </c>
      <c r="AX20" s="36"/>
      <c r="AY20" s="51">
        <f t="shared" si="53"/>
        <v>1.0397553516819571</v>
      </c>
      <c r="AZ20" s="34">
        <f t="shared" si="54"/>
        <v>0</v>
      </c>
      <c r="BA20" s="102">
        <v>68</v>
      </c>
      <c r="BB20" s="55">
        <f t="shared" si="14"/>
        <v>0</v>
      </c>
      <c r="BC20" s="34">
        <f t="shared" si="55"/>
        <v>0</v>
      </c>
      <c r="BD20" s="11"/>
      <c r="BE20" s="33">
        <f t="shared" si="15"/>
        <v>0</v>
      </c>
      <c r="BF20" s="34">
        <f t="shared" si="56"/>
        <v>0</v>
      </c>
      <c r="BG20" s="11"/>
      <c r="BH20" s="33">
        <f t="shared" si="16"/>
        <v>0</v>
      </c>
      <c r="BI20" s="36"/>
      <c r="BJ20" s="51">
        <f t="shared" si="57"/>
        <v>0.76103500761035003</v>
      </c>
      <c r="BK20" s="34">
        <f t="shared" si="58"/>
        <v>-9</v>
      </c>
      <c r="BL20" s="102">
        <v>50</v>
      </c>
      <c r="BM20" s="55">
        <f t="shared" si="17"/>
        <v>1.0314685314685315</v>
      </c>
      <c r="BN20" s="34">
        <f t="shared" si="59"/>
        <v>25</v>
      </c>
      <c r="BO20" s="11">
        <v>59</v>
      </c>
      <c r="BP20" s="33">
        <f t="shared" si="18"/>
        <v>0.56856187290969906</v>
      </c>
      <c r="BQ20" s="34">
        <f t="shared" si="60"/>
        <v>-24</v>
      </c>
      <c r="BR20" s="11">
        <v>34</v>
      </c>
      <c r="BS20" s="33">
        <f t="shared" si="19"/>
        <v>0.99656357388316141</v>
      </c>
      <c r="BT20" s="36">
        <v>58</v>
      </c>
      <c r="BU20" s="51">
        <f t="shared" si="61"/>
        <v>0.83752093802345051</v>
      </c>
      <c r="BV20" s="34">
        <f t="shared" si="20"/>
        <v>0</v>
      </c>
      <c r="BW20" s="86">
        <v>50</v>
      </c>
      <c r="BX20" s="55">
        <f t="shared" si="21"/>
        <v>0</v>
      </c>
      <c r="BY20" s="34">
        <f t="shared" si="62"/>
        <v>0</v>
      </c>
      <c r="BZ20" s="11"/>
      <c r="CA20" s="33">
        <f t="shared" si="22"/>
        <v>0</v>
      </c>
      <c r="CB20" s="34">
        <f t="shared" si="63"/>
        <v>0</v>
      </c>
      <c r="CC20" s="11"/>
      <c r="CD20" s="33">
        <f t="shared" si="23"/>
        <v>0</v>
      </c>
      <c r="CE20" s="36"/>
      <c r="CF20" s="51">
        <f t="shared" si="64"/>
        <v>0.92705167173252279</v>
      </c>
      <c r="CG20" s="34">
        <f t="shared" si="65"/>
        <v>0</v>
      </c>
      <c r="CH20" s="86">
        <v>61</v>
      </c>
      <c r="CI20" s="55">
        <f t="shared" si="24"/>
        <v>0</v>
      </c>
      <c r="CJ20" s="34">
        <f t="shared" si="66"/>
        <v>0</v>
      </c>
      <c r="CK20" s="11"/>
      <c r="CL20" s="33">
        <f t="shared" si="25"/>
        <v>0</v>
      </c>
      <c r="CM20" s="34">
        <f t="shared" si="67"/>
        <v>0</v>
      </c>
      <c r="CN20" s="11"/>
      <c r="CO20" s="33">
        <f t="shared" si="26"/>
        <v>0</v>
      </c>
      <c r="CP20" s="36"/>
      <c r="CQ20" s="51">
        <f t="shared" si="68"/>
        <v>0</v>
      </c>
      <c r="CR20" s="34">
        <f t="shared" si="69"/>
        <v>0</v>
      </c>
      <c r="CS20" s="11">
        <v>0</v>
      </c>
      <c r="CT20" s="55">
        <f t="shared" si="27"/>
        <v>0.9791332263242376</v>
      </c>
      <c r="CU20" s="34">
        <f t="shared" si="70"/>
        <v>0</v>
      </c>
      <c r="CV20" s="11">
        <v>61</v>
      </c>
      <c r="CW20" s="33">
        <f t="shared" si="28"/>
        <v>0</v>
      </c>
      <c r="CX20" s="34">
        <f t="shared" si="71"/>
        <v>0</v>
      </c>
      <c r="CY20" s="11"/>
      <c r="CZ20" s="33">
        <f t="shared" si="29"/>
        <v>0</v>
      </c>
      <c r="DA20" s="36"/>
      <c r="DB20" s="51">
        <f t="shared" si="72"/>
        <v>0.84347826086956523</v>
      </c>
      <c r="DC20" s="34">
        <f t="shared" si="73"/>
        <v>-15</v>
      </c>
      <c r="DD20" s="86">
        <v>48.5</v>
      </c>
      <c r="DE20" s="55">
        <f t="shared" si="30"/>
        <v>1.0672268907563025</v>
      </c>
      <c r="DF20" s="34">
        <f t="shared" si="74"/>
        <v>17.5</v>
      </c>
      <c r="DG20" s="11">
        <v>63.5</v>
      </c>
      <c r="DH20" s="33">
        <f t="shared" si="31"/>
        <v>0.79722703639514725</v>
      </c>
      <c r="DI20" s="34">
        <f t="shared" si="75"/>
        <v>-1.2999999999999972</v>
      </c>
      <c r="DJ20" s="11">
        <v>46</v>
      </c>
      <c r="DK20" s="33">
        <f t="shared" si="32"/>
        <v>0.82837127845884406</v>
      </c>
      <c r="DL20" s="36">
        <v>47.3</v>
      </c>
      <c r="DM20" s="51">
        <f t="shared" si="76"/>
        <v>1.0329985652797704</v>
      </c>
      <c r="DN20" s="34">
        <f t="shared" si="77"/>
        <v>6</v>
      </c>
      <c r="DO20" s="86">
        <v>72</v>
      </c>
      <c r="DP20" s="55">
        <f t="shared" si="33"/>
        <v>1.0076335877862594</v>
      </c>
      <c r="DQ20" s="34">
        <f t="shared" si="78"/>
        <v>0</v>
      </c>
      <c r="DR20" s="11">
        <v>66</v>
      </c>
      <c r="DS20" s="33">
        <f t="shared" si="34"/>
        <v>0</v>
      </c>
      <c r="DT20" s="34">
        <f t="shared" si="79"/>
        <v>0</v>
      </c>
      <c r="DU20" s="11"/>
      <c r="DV20" s="33">
        <f t="shared" si="35"/>
        <v>1.1093990755007703</v>
      </c>
      <c r="DW20" s="36">
        <v>72</v>
      </c>
      <c r="DX20" s="1"/>
      <c r="DY20" s="1"/>
      <c r="DZ20" s="1"/>
      <c r="EA20" s="1"/>
      <c r="EB20" s="1"/>
      <c r="EC20" s="1"/>
    </row>
    <row r="21" spans="1:133" ht="24" customHeight="1" thickBot="1" x14ac:dyDescent="0.35">
      <c r="A21" s="108">
        <v>3</v>
      </c>
      <c r="B21" s="111" t="s">
        <v>16</v>
      </c>
      <c r="C21" s="45" t="s">
        <v>4</v>
      </c>
      <c r="D21" s="51">
        <f t="shared" si="36"/>
        <v>-2.4547461368653378</v>
      </c>
      <c r="E21" s="26">
        <f t="shared" si="37"/>
        <v>0.89333333333333331</v>
      </c>
      <c r="F21" s="27">
        <f t="shared" si="38"/>
        <v>-3.6400000000000006</v>
      </c>
      <c r="G21" s="86">
        <v>65.66</v>
      </c>
      <c r="H21" s="51">
        <f t="shared" si="0"/>
        <v>-6.187629031825626</v>
      </c>
      <c r="I21" s="26">
        <f t="shared" si="1"/>
        <v>0.91788079470198669</v>
      </c>
      <c r="J21" s="27">
        <f t="shared" si="39"/>
        <v>-3.2999999999999972</v>
      </c>
      <c r="K21" s="96">
        <v>69.3</v>
      </c>
      <c r="L21" s="26">
        <f t="shared" si="2"/>
        <v>10.359197183781943</v>
      </c>
      <c r="M21" s="26">
        <f t="shared" si="3"/>
        <v>0.97975708502024295</v>
      </c>
      <c r="N21" s="27">
        <f t="shared" si="40"/>
        <v>6.7999999999999972</v>
      </c>
      <c r="O21" s="96">
        <v>72.599999999999994</v>
      </c>
      <c r="P21" s="26">
        <f t="shared" si="4"/>
        <v>0.87616511318242352</v>
      </c>
      <c r="Q21" s="52">
        <v>65.8</v>
      </c>
      <c r="R21" s="51">
        <f t="shared" si="41"/>
        <v>0.94709897610921501</v>
      </c>
      <c r="S21" s="27">
        <f t="shared" si="42"/>
        <v>-12.5</v>
      </c>
      <c r="T21" s="86">
        <v>55.5</v>
      </c>
      <c r="U21" s="51">
        <f t="shared" si="5"/>
        <v>1.3465346534653466</v>
      </c>
      <c r="V21" s="27">
        <f t="shared" si="43"/>
        <v>20.700000000000003</v>
      </c>
      <c r="W21" s="39">
        <v>68</v>
      </c>
      <c r="X21" s="26">
        <f t="shared" si="6"/>
        <v>0.9422310756972111</v>
      </c>
      <c r="Y21" s="27">
        <f t="shared" si="44"/>
        <v>7.5</v>
      </c>
      <c r="Z21" s="28">
        <v>47.3</v>
      </c>
      <c r="AA21" s="26">
        <f t="shared" si="7"/>
        <v>0.79125248508946322</v>
      </c>
      <c r="AB21" s="52">
        <v>39.799999999999997</v>
      </c>
      <c r="AC21" s="51">
        <f t="shared" si="45"/>
        <v>0</v>
      </c>
      <c r="AD21" s="27">
        <f t="shared" si="46"/>
        <v>0</v>
      </c>
      <c r="AE21" s="96">
        <v>0</v>
      </c>
      <c r="AF21" s="51">
        <f t="shared" si="8"/>
        <v>0</v>
      </c>
      <c r="AG21" s="27">
        <f t="shared" si="47"/>
        <v>0</v>
      </c>
      <c r="AH21" s="96"/>
      <c r="AI21" s="26">
        <f t="shared" si="9"/>
        <v>0</v>
      </c>
      <c r="AJ21" s="27">
        <f t="shared" si="48"/>
        <v>0</v>
      </c>
      <c r="AK21" s="30"/>
      <c r="AL21" s="26">
        <f t="shared" si="10"/>
        <v>0.69259962049335855</v>
      </c>
      <c r="AM21" s="31">
        <v>36.5</v>
      </c>
      <c r="AN21" s="51">
        <f t="shared" si="49"/>
        <v>0.60882800608828003</v>
      </c>
      <c r="AO21" s="27">
        <f t="shared" si="50"/>
        <v>0</v>
      </c>
      <c r="AP21" s="86">
        <v>40</v>
      </c>
      <c r="AQ21" s="51">
        <f t="shared" si="11"/>
        <v>0</v>
      </c>
      <c r="AR21" s="27">
        <f t="shared" si="51"/>
        <v>0</v>
      </c>
      <c r="AS21" s="30"/>
      <c r="AT21" s="26">
        <f t="shared" si="12"/>
        <v>0</v>
      </c>
      <c r="AU21" s="27">
        <f t="shared" si="52"/>
        <v>0</v>
      </c>
      <c r="AV21" s="30"/>
      <c r="AW21" s="26">
        <f t="shared" si="13"/>
        <v>0.13008130081300814</v>
      </c>
      <c r="AX21" s="31">
        <v>8</v>
      </c>
      <c r="AY21" s="51">
        <f t="shared" si="53"/>
        <v>0.6116207951070336</v>
      </c>
      <c r="AZ21" s="27">
        <f t="shared" si="54"/>
        <v>0</v>
      </c>
      <c r="BA21" s="86">
        <v>40</v>
      </c>
      <c r="BB21" s="51">
        <f t="shared" si="14"/>
        <v>0</v>
      </c>
      <c r="BC21" s="27">
        <f t="shared" si="55"/>
        <v>0</v>
      </c>
      <c r="BD21" s="30"/>
      <c r="BE21" s="26">
        <f t="shared" si="15"/>
        <v>0.65789473684210531</v>
      </c>
      <c r="BF21" s="27">
        <f t="shared" si="56"/>
        <v>0</v>
      </c>
      <c r="BG21" s="30">
        <v>40</v>
      </c>
      <c r="BH21" s="26">
        <f t="shared" si="16"/>
        <v>0</v>
      </c>
      <c r="BI21" s="31"/>
      <c r="BJ21" s="51">
        <f t="shared" si="57"/>
        <v>0.60882800608828003</v>
      </c>
      <c r="BK21" s="27">
        <f t="shared" si="58"/>
        <v>-34</v>
      </c>
      <c r="BL21" s="86">
        <v>40</v>
      </c>
      <c r="BM21" s="51">
        <f t="shared" si="17"/>
        <v>1.2937062937062938</v>
      </c>
      <c r="BN21" s="27">
        <f t="shared" si="59"/>
        <v>0</v>
      </c>
      <c r="BO21" s="30">
        <v>74</v>
      </c>
      <c r="BP21" s="26">
        <f t="shared" si="18"/>
        <v>0</v>
      </c>
      <c r="BQ21" s="27">
        <f t="shared" si="60"/>
        <v>0</v>
      </c>
      <c r="BR21" s="30"/>
      <c r="BS21" s="26">
        <f t="shared" si="19"/>
        <v>0.58934707903780059</v>
      </c>
      <c r="BT21" s="31">
        <v>34.299999999999997</v>
      </c>
      <c r="BU21" s="51">
        <f t="shared" si="61"/>
        <v>0</v>
      </c>
      <c r="BV21" s="27">
        <f t="shared" si="20"/>
        <v>0</v>
      </c>
      <c r="BW21" s="30">
        <v>0</v>
      </c>
      <c r="BX21" s="51">
        <f t="shared" si="21"/>
        <v>0</v>
      </c>
      <c r="BY21" s="27">
        <f t="shared" si="62"/>
        <v>0</v>
      </c>
      <c r="BZ21" s="30"/>
      <c r="CA21" s="26">
        <f t="shared" si="22"/>
        <v>0</v>
      </c>
      <c r="CB21" s="27">
        <f t="shared" si="63"/>
        <v>0</v>
      </c>
      <c r="CC21" s="30"/>
      <c r="CD21" s="26">
        <f t="shared" si="23"/>
        <v>1.1231884057971013</v>
      </c>
      <c r="CE21" s="31">
        <v>62</v>
      </c>
      <c r="CF21" s="51">
        <f t="shared" si="64"/>
        <v>0</v>
      </c>
      <c r="CG21" s="27">
        <f t="shared" si="65"/>
        <v>0</v>
      </c>
      <c r="CH21" s="30">
        <v>0</v>
      </c>
      <c r="CI21" s="51">
        <f t="shared" si="24"/>
        <v>0</v>
      </c>
      <c r="CJ21" s="27">
        <f t="shared" si="66"/>
        <v>0</v>
      </c>
      <c r="CK21" s="30"/>
      <c r="CL21" s="26">
        <f t="shared" si="25"/>
        <v>0</v>
      </c>
      <c r="CM21" s="27">
        <f t="shared" si="67"/>
        <v>0</v>
      </c>
      <c r="CN21" s="30"/>
      <c r="CO21" s="26">
        <f t="shared" si="26"/>
        <v>0</v>
      </c>
      <c r="CP21" s="31"/>
      <c r="CQ21" s="51">
        <f t="shared" si="68"/>
        <v>0</v>
      </c>
      <c r="CR21" s="27">
        <f t="shared" si="69"/>
        <v>0</v>
      </c>
      <c r="CS21" s="30">
        <v>0</v>
      </c>
      <c r="CT21" s="51">
        <f t="shared" si="27"/>
        <v>0</v>
      </c>
      <c r="CU21" s="27">
        <f t="shared" si="70"/>
        <v>0</v>
      </c>
      <c r="CV21" s="30"/>
      <c r="CW21" s="26">
        <f t="shared" si="28"/>
        <v>0</v>
      </c>
      <c r="CX21" s="27">
        <f t="shared" si="71"/>
        <v>0</v>
      </c>
      <c r="CY21" s="30"/>
      <c r="CZ21" s="26">
        <f t="shared" si="29"/>
        <v>0</v>
      </c>
      <c r="DA21" s="31"/>
      <c r="DB21" s="51">
        <f t="shared" si="72"/>
        <v>1.3217391304347825</v>
      </c>
      <c r="DC21" s="27">
        <f t="shared" si="73"/>
        <v>0</v>
      </c>
      <c r="DD21" s="86">
        <v>76</v>
      </c>
      <c r="DE21" s="51">
        <f t="shared" si="30"/>
        <v>0</v>
      </c>
      <c r="DF21" s="27">
        <f t="shared" si="74"/>
        <v>0</v>
      </c>
      <c r="DG21" s="30"/>
      <c r="DH21" s="26">
        <f t="shared" si="31"/>
        <v>0.88388214904679374</v>
      </c>
      <c r="DI21" s="27">
        <f t="shared" si="75"/>
        <v>-1.7999999999999972</v>
      </c>
      <c r="DJ21" s="30">
        <v>51</v>
      </c>
      <c r="DK21" s="26">
        <f t="shared" si="32"/>
        <v>0.92469352014010497</v>
      </c>
      <c r="DL21" s="31">
        <v>52.8</v>
      </c>
      <c r="DM21" s="51">
        <f t="shared" si="76"/>
        <v>0.98995695839311326</v>
      </c>
      <c r="DN21" s="27">
        <f t="shared" si="77"/>
        <v>0</v>
      </c>
      <c r="DO21" s="86">
        <v>69</v>
      </c>
      <c r="DP21" s="51">
        <f t="shared" si="33"/>
        <v>0</v>
      </c>
      <c r="DQ21" s="27">
        <f t="shared" si="78"/>
        <v>0</v>
      </c>
      <c r="DR21" s="30"/>
      <c r="DS21" s="26">
        <f t="shared" si="34"/>
        <v>1.0766721044045677</v>
      </c>
      <c r="DT21" s="27">
        <f t="shared" si="79"/>
        <v>0</v>
      </c>
      <c r="DU21" s="30">
        <v>66</v>
      </c>
      <c r="DV21" s="26">
        <f t="shared" si="35"/>
        <v>0</v>
      </c>
      <c r="DW21" s="31"/>
      <c r="DX21" s="1"/>
      <c r="DY21" s="1"/>
      <c r="DZ21" s="1"/>
      <c r="EA21" s="1"/>
      <c r="EB21" s="1"/>
      <c r="EC21" s="1"/>
    </row>
    <row r="22" spans="1:133" ht="19.5" thickBot="1" x14ac:dyDescent="0.35">
      <c r="A22" s="109"/>
      <c r="B22" s="107"/>
      <c r="C22" s="19" t="s">
        <v>5</v>
      </c>
      <c r="D22" s="51">
        <f t="shared" si="36"/>
        <v>-6.7094652430508717</v>
      </c>
      <c r="E22" s="26">
        <f t="shared" si="37"/>
        <v>0.94217687074829937</v>
      </c>
      <c r="F22" s="13">
        <f t="shared" si="38"/>
        <v>-6.9500000000000028</v>
      </c>
      <c r="G22" s="86">
        <v>69.25</v>
      </c>
      <c r="H22" s="53">
        <f t="shared" si="0"/>
        <v>4.031065948110224</v>
      </c>
      <c r="I22" s="12">
        <f t="shared" si="1"/>
        <v>1.0092715231788081</v>
      </c>
      <c r="J22" s="13">
        <f t="shared" si="39"/>
        <v>4.4000000000000057</v>
      </c>
      <c r="K22" s="97">
        <v>76.2</v>
      </c>
      <c r="L22" s="12">
        <f t="shared" si="2"/>
        <v>8.8801076746973457</v>
      </c>
      <c r="M22" s="12">
        <f t="shared" si="3"/>
        <v>0.96896086369770584</v>
      </c>
      <c r="N22" s="13">
        <f t="shared" si="40"/>
        <v>5.7000000000000028</v>
      </c>
      <c r="O22" s="97">
        <v>71.8</v>
      </c>
      <c r="P22" s="12">
        <f t="shared" si="4"/>
        <v>0.88015978695073238</v>
      </c>
      <c r="Q22" s="54">
        <v>66.099999999999994</v>
      </c>
      <c r="R22" s="51">
        <f t="shared" si="41"/>
        <v>0.66552901023890787</v>
      </c>
      <c r="S22" s="13">
        <f t="shared" si="42"/>
        <v>-5.7000000000000028</v>
      </c>
      <c r="T22" s="86">
        <v>39</v>
      </c>
      <c r="U22" s="53">
        <f t="shared" si="5"/>
        <v>0.88514851485148516</v>
      </c>
      <c r="V22" s="13">
        <f t="shared" si="43"/>
        <v>-6.7999999999999972</v>
      </c>
      <c r="W22" s="2">
        <v>44.7</v>
      </c>
      <c r="X22" s="12">
        <f t="shared" si="6"/>
        <v>1.0258964143426295</v>
      </c>
      <c r="Y22" s="13">
        <f t="shared" si="44"/>
        <v>14.299999999999997</v>
      </c>
      <c r="Z22" s="4">
        <v>51.5</v>
      </c>
      <c r="AA22" s="12">
        <f t="shared" si="7"/>
        <v>0.73956262425447328</v>
      </c>
      <c r="AB22" s="54">
        <v>37.200000000000003</v>
      </c>
      <c r="AC22" s="51">
        <f t="shared" si="45"/>
        <v>0</v>
      </c>
      <c r="AD22" s="13">
        <f t="shared" si="46"/>
        <v>0</v>
      </c>
      <c r="AE22" s="97">
        <v>0</v>
      </c>
      <c r="AF22" s="53">
        <f t="shared" si="8"/>
        <v>0</v>
      </c>
      <c r="AG22" s="13">
        <f t="shared" si="47"/>
        <v>0</v>
      </c>
      <c r="AH22" s="97"/>
      <c r="AI22" s="12">
        <f t="shared" si="9"/>
        <v>0</v>
      </c>
      <c r="AJ22" s="13">
        <f t="shared" si="48"/>
        <v>0</v>
      </c>
      <c r="AK22" s="89"/>
      <c r="AL22" s="12">
        <f t="shared" si="10"/>
        <v>0.68880455407969632</v>
      </c>
      <c r="AM22" s="32">
        <v>36.299999999999997</v>
      </c>
      <c r="AN22" s="51">
        <f t="shared" si="49"/>
        <v>1.5220700152207001</v>
      </c>
      <c r="AO22" s="13">
        <f t="shared" si="50"/>
        <v>26</v>
      </c>
      <c r="AP22" s="102">
        <v>100</v>
      </c>
      <c r="AQ22" s="53">
        <f t="shared" si="11"/>
        <v>1.1839999999999999</v>
      </c>
      <c r="AR22" s="13">
        <f t="shared" si="51"/>
        <v>0</v>
      </c>
      <c r="AS22" s="7">
        <v>74</v>
      </c>
      <c r="AT22" s="12">
        <f t="shared" si="12"/>
        <v>0</v>
      </c>
      <c r="AU22" s="13">
        <f t="shared" si="52"/>
        <v>0</v>
      </c>
      <c r="AV22" s="7"/>
      <c r="AW22" s="12">
        <f t="shared" si="13"/>
        <v>0</v>
      </c>
      <c r="AX22" s="32"/>
      <c r="AY22" s="51">
        <f t="shared" si="53"/>
        <v>0</v>
      </c>
      <c r="AZ22" s="13">
        <f t="shared" si="54"/>
        <v>0</v>
      </c>
      <c r="BA22" s="102">
        <v>0</v>
      </c>
      <c r="BB22" s="53">
        <f t="shared" si="14"/>
        <v>0</v>
      </c>
      <c r="BC22" s="13">
        <f t="shared" si="55"/>
        <v>0</v>
      </c>
      <c r="BD22" s="89"/>
      <c r="BE22" s="12">
        <f t="shared" si="15"/>
        <v>0</v>
      </c>
      <c r="BF22" s="13">
        <f t="shared" si="56"/>
        <v>0</v>
      </c>
      <c r="BG22" s="89"/>
      <c r="BH22" s="12">
        <f t="shared" si="16"/>
        <v>0</v>
      </c>
      <c r="BI22" s="32"/>
      <c r="BJ22" s="51">
        <f t="shared" si="57"/>
        <v>1.3850837138508372</v>
      </c>
      <c r="BK22" s="13">
        <f t="shared" si="58"/>
        <v>29.700000000000003</v>
      </c>
      <c r="BL22" s="102">
        <v>91</v>
      </c>
      <c r="BM22" s="53">
        <f t="shared" si="17"/>
        <v>1.0716783216783217</v>
      </c>
      <c r="BN22" s="13">
        <f t="shared" si="59"/>
        <v>0</v>
      </c>
      <c r="BO22" s="7">
        <v>61.3</v>
      </c>
      <c r="BP22" s="12">
        <f t="shared" si="18"/>
        <v>0</v>
      </c>
      <c r="BQ22" s="13">
        <f t="shared" si="60"/>
        <v>0</v>
      </c>
      <c r="BR22" s="7"/>
      <c r="BS22" s="12">
        <f t="shared" si="19"/>
        <v>0.51546391752577314</v>
      </c>
      <c r="BT22" s="32">
        <v>30</v>
      </c>
      <c r="BU22" s="51">
        <f t="shared" si="61"/>
        <v>0</v>
      </c>
      <c r="BV22" s="13">
        <f t="shared" si="20"/>
        <v>0</v>
      </c>
      <c r="BW22" s="89">
        <v>0</v>
      </c>
      <c r="BX22" s="53">
        <f t="shared" si="21"/>
        <v>0</v>
      </c>
      <c r="BY22" s="13">
        <f t="shared" si="62"/>
        <v>0</v>
      </c>
      <c r="BZ22" s="89"/>
      <c r="CA22" s="12">
        <f t="shared" si="22"/>
        <v>0</v>
      </c>
      <c r="CB22" s="13">
        <f t="shared" si="63"/>
        <v>0</v>
      </c>
      <c r="CC22" s="89"/>
      <c r="CD22" s="12">
        <f t="shared" si="23"/>
        <v>0</v>
      </c>
      <c r="CE22" s="32"/>
      <c r="CF22" s="51">
        <f t="shared" si="64"/>
        <v>0</v>
      </c>
      <c r="CG22" s="13">
        <f t="shared" si="65"/>
        <v>0</v>
      </c>
      <c r="CH22" s="82">
        <v>0</v>
      </c>
      <c r="CI22" s="53">
        <f t="shared" si="24"/>
        <v>0</v>
      </c>
      <c r="CJ22" s="13">
        <f t="shared" si="66"/>
        <v>0</v>
      </c>
      <c r="CK22" s="7"/>
      <c r="CL22" s="12">
        <f t="shared" si="25"/>
        <v>0</v>
      </c>
      <c r="CM22" s="13">
        <f t="shared" si="67"/>
        <v>0</v>
      </c>
      <c r="CN22" s="7"/>
      <c r="CO22" s="12">
        <f t="shared" si="26"/>
        <v>0</v>
      </c>
      <c r="CP22" s="32"/>
      <c r="CQ22" s="51">
        <f t="shared" si="68"/>
        <v>0</v>
      </c>
      <c r="CR22" s="13">
        <f t="shared" si="69"/>
        <v>0</v>
      </c>
      <c r="CS22" s="89">
        <v>0</v>
      </c>
      <c r="CT22" s="53">
        <f t="shared" si="27"/>
        <v>0.8346709470304976</v>
      </c>
      <c r="CU22" s="13">
        <f t="shared" si="70"/>
        <v>0</v>
      </c>
      <c r="CV22" s="89">
        <v>52</v>
      </c>
      <c r="CW22" s="12">
        <f t="shared" si="28"/>
        <v>0</v>
      </c>
      <c r="CX22" s="13">
        <f t="shared" si="71"/>
        <v>0</v>
      </c>
      <c r="CY22" s="89"/>
      <c r="CZ22" s="12">
        <f t="shared" si="29"/>
        <v>0</v>
      </c>
      <c r="DA22" s="32"/>
      <c r="DB22" s="51">
        <f t="shared" si="72"/>
        <v>0.87826086956521743</v>
      </c>
      <c r="DC22" s="13">
        <f t="shared" si="73"/>
        <v>-5.5</v>
      </c>
      <c r="DD22" s="86">
        <v>50.5</v>
      </c>
      <c r="DE22" s="53">
        <f t="shared" si="30"/>
        <v>0.94117647058823528</v>
      </c>
      <c r="DF22" s="13">
        <f t="shared" si="74"/>
        <v>5</v>
      </c>
      <c r="DG22" s="7">
        <v>56</v>
      </c>
      <c r="DH22" s="12">
        <f t="shared" si="31"/>
        <v>0.88388214904679374</v>
      </c>
      <c r="DI22" s="13">
        <f t="shared" si="75"/>
        <v>5.2999999999999972</v>
      </c>
      <c r="DJ22" s="7">
        <v>51</v>
      </c>
      <c r="DK22" s="12">
        <f t="shared" si="32"/>
        <v>0.80035026269702281</v>
      </c>
      <c r="DL22" s="32">
        <v>45.7</v>
      </c>
      <c r="DM22" s="51">
        <f t="shared" si="76"/>
        <v>0</v>
      </c>
      <c r="DN22" s="13">
        <f t="shared" si="77"/>
        <v>0</v>
      </c>
      <c r="DO22" s="89">
        <v>0</v>
      </c>
      <c r="DP22" s="53">
        <f t="shared" si="33"/>
        <v>0</v>
      </c>
      <c r="DQ22" s="13">
        <f t="shared" si="78"/>
        <v>0</v>
      </c>
      <c r="DR22" s="89"/>
      <c r="DS22" s="12">
        <f t="shared" si="34"/>
        <v>0</v>
      </c>
      <c r="DT22" s="13">
        <f t="shared" si="79"/>
        <v>0</v>
      </c>
      <c r="DU22" s="89"/>
      <c r="DV22" s="12">
        <f t="shared" si="35"/>
        <v>0</v>
      </c>
      <c r="DW22" s="32"/>
      <c r="DX22" s="1"/>
      <c r="DY22" s="1"/>
      <c r="DZ22" s="1"/>
      <c r="EA22" s="1"/>
      <c r="EB22" s="1"/>
      <c r="EC22" s="1"/>
    </row>
    <row r="23" spans="1:133" ht="19.5" thickBot="1" x14ac:dyDescent="0.35">
      <c r="A23" s="109"/>
      <c r="B23" s="107"/>
      <c r="C23" s="19" t="s">
        <v>17</v>
      </c>
      <c r="D23" s="51">
        <f t="shared" si="36"/>
        <v>-18.090732981934497</v>
      </c>
      <c r="E23" s="26">
        <f t="shared" si="37"/>
        <v>0.87074829931972786</v>
      </c>
      <c r="F23" s="13">
        <f t="shared" si="38"/>
        <v>-15.400000000000006</v>
      </c>
      <c r="G23" s="86">
        <v>64</v>
      </c>
      <c r="H23" s="53">
        <f t="shared" si="0"/>
        <v>5.8403267465658493</v>
      </c>
      <c r="I23" s="12">
        <f t="shared" si="1"/>
        <v>1.0516556291390728</v>
      </c>
      <c r="J23" s="13">
        <f t="shared" si="39"/>
        <v>5.8000000000000114</v>
      </c>
      <c r="K23" s="97">
        <v>79.400000000000006</v>
      </c>
      <c r="L23" s="12">
        <f t="shared" si="2"/>
        <v>14.504996486915323</v>
      </c>
      <c r="M23" s="12">
        <f t="shared" si="3"/>
        <v>0.99325236167341435</v>
      </c>
      <c r="N23" s="13">
        <f t="shared" si="40"/>
        <v>9.8999999999999915</v>
      </c>
      <c r="O23" s="97">
        <v>73.599999999999994</v>
      </c>
      <c r="P23" s="12">
        <f t="shared" si="4"/>
        <v>0.84820239680426113</v>
      </c>
      <c r="Q23" s="54">
        <v>63.7</v>
      </c>
      <c r="R23" s="51">
        <f t="shared" si="41"/>
        <v>0.92576791808873715</v>
      </c>
      <c r="S23" s="13">
        <f t="shared" si="42"/>
        <v>2.6499999999999986</v>
      </c>
      <c r="T23" s="86">
        <v>54.25</v>
      </c>
      <c r="U23" s="53">
        <f t="shared" si="5"/>
        <v>1.0217821782178218</v>
      </c>
      <c r="V23" s="13">
        <f t="shared" si="43"/>
        <v>9.3999999999999986</v>
      </c>
      <c r="W23" s="2">
        <v>51.6</v>
      </c>
      <c r="X23" s="12">
        <f t="shared" si="6"/>
        <v>0.84063745019920322</v>
      </c>
      <c r="Y23" s="13">
        <f t="shared" si="44"/>
        <v>6.5</v>
      </c>
      <c r="Z23" s="4">
        <v>42.2</v>
      </c>
      <c r="AA23" s="12">
        <f t="shared" si="7"/>
        <v>0.70974155069582512</v>
      </c>
      <c r="AB23" s="54">
        <v>35.700000000000003</v>
      </c>
      <c r="AC23" s="51">
        <f t="shared" si="45"/>
        <v>1.0642201834862386</v>
      </c>
      <c r="AD23" s="13">
        <f t="shared" si="46"/>
        <v>4.5</v>
      </c>
      <c r="AE23" s="86">
        <v>58</v>
      </c>
      <c r="AF23" s="53">
        <f t="shared" si="8"/>
        <v>1.0151802656546489</v>
      </c>
      <c r="AG23" s="13">
        <f t="shared" si="47"/>
        <v>0</v>
      </c>
      <c r="AH23" s="97">
        <v>53.5</v>
      </c>
      <c r="AI23" s="12">
        <f t="shared" si="9"/>
        <v>0</v>
      </c>
      <c r="AJ23" s="13">
        <f t="shared" si="48"/>
        <v>0</v>
      </c>
      <c r="AK23" s="89"/>
      <c r="AL23" s="12">
        <f t="shared" si="10"/>
        <v>0.80645161290322576</v>
      </c>
      <c r="AM23" s="32">
        <v>42.5</v>
      </c>
      <c r="AN23" s="51">
        <f t="shared" si="49"/>
        <v>1.3013698630136985</v>
      </c>
      <c r="AO23" s="13">
        <f t="shared" si="50"/>
        <v>0</v>
      </c>
      <c r="AP23" s="102">
        <v>85.5</v>
      </c>
      <c r="AQ23" s="53">
        <f t="shared" si="11"/>
        <v>0</v>
      </c>
      <c r="AR23" s="13">
        <f t="shared" si="51"/>
        <v>0</v>
      </c>
      <c r="AS23" s="7"/>
      <c r="AT23" s="12">
        <f t="shared" si="12"/>
        <v>0</v>
      </c>
      <c r="AU23" s="13">
        <f t="shared" si="52"/>
        <v>0</v>
      </c>
      <c r="AV23" s="7"/>
      <c r="AW23" s="12">
        <f t="shared" si="13"/>
        <v>1.0731707317073171</v>
      </c>
      <c r="AX23" s="32">
        <v>66</v>
      </c>
      <c r="AY23" s="51">
        <f t="shared" si="53"/>
        <v>0.76452599388379194</v>
      </c>
      <c r="AZ23" s="13">
        <f t="shared" si="54"/>
        <v>-14</v>
      </c>
      <c r="BA23" s="102">
        <v>50</v>
      </c>
      <c r="BB23" s="53">
        <f t="shared" si="14"/>
        <v>1.0684474123539232</v>
      </c>
      <c r="BC23" s="13">
        <f t="shared" si="55"/>
        <v>0</v>
      </c>
      <c r="BD23" s="89">
        <v>64</v>
      </c>
      <c r="BE23" s="12">
        <f t="shared" si="15"/>
        <v>0</v>
      </c>
      <c r="BF23" s="13">
        <f t="shared" si="56"/>
        <v>0</v>
      </c>
      <c r="BG23" s="89"/>
      <c r="BH23" s="12">
        <f t="shared" si="16"/>
        <v>0</v>
      </c>
      <c r="BI23" s="32"/>
      <c r="BJ23" s="51">
        <f t="shared" si="57"/>
        <v>0.84094368340943682</v>
      </c>
      <c r="BK23" s="13">
        <f t="shared" si="58"/>
        <v>-10.049999999999997</v>
      </c>
      <c r="BL23" s="102">
        <v>55.25</v>
      </c>
      <c r="BM23" s="53">
        <f t="shared" si="17"/>
        <v>1.1416083916083914</v>
      </c>
      <c r="BN23" s="13">
        <f t="shared" si="59"/>
        <v>7.2999999999999972</v>
      </c>
      <c r="BO23" s="7">
        <v>65.3</v>
      </c>
      <c r="BP23" s="12">
        <f t="shared" si="18"/>
        <v>0.96989966555183948</v>
      </c>
      <c r="BQ23" s="13">
        <f t="shared" si="60"/>
        <v>-20</v>
      </c>
      <c r="BR23" s="7">
        <v>58</v>
      </c>
      <c r="BS23" s="12">
        <f t="shared" si="19"/>
        <v>1.3402061855670102</v>
      </c>
      <c r="BT23" s="32">
        <v>78</v>
      </c>
      <c r="BU23" s="51">
        <f t="shared" si="61"/>
        <v>0</v>
      </c>
      <c r="BV23" s="13">
        <f t="shared" si="20"/>
        <v>0</v>
      </c>
      <c r="BW23" s="89">
        <v>0</v>
      </c>
      <c r="BX23" s="53">
        <f t="shared" si="21"/>
        <v>0.94127806563039729</v>
      </c>
      <c r="BY23" s="13">
        <f t="shared" si="62"/>
        <v>0</v>
      </c>
      <c r="BZ23" s="89">
        <v>54.5</v>
      </c>
      <c r="CA23" s="12">
        <f t="shared" si="22"/>
        <v>0</v>
      </c>
      <c r="CB23" s="13">
        <f t="shared" si="63"/>
        <v>0</v>
      </c>
      <c r="CC23" s="89"/>
      <c r="CD23" s="12">
        <f t="shared" si="23"/>
        <v>1.0144927536231882</v>
      </c>
      <c r="CE23" s="32">
        <v>56</v>
      </c>
      <c r="CF23" s="51">
        <f t="shared" si="64"/>
        <v>1.0030395136778116</v>
      </c>
      <c r="CG23" s="13">
        <f t="shared" si="65"/>
        <v>0</v>
      </c>
      <c r="CH23" s="86">
        <v>66</v>
      </c>
      <c r="CI23" s="53">
        <f t="shared" si="24"/>
        <v>0</v>
      </c>
      <c r="CJ23" s="13">
        <f t="shared" si="66"/>
        <v>0</v>
      </c>
      <c r="CK23" s="7"/>
      <c r="CL23" s="12">
        <f t="shared" si="25"/>
        <v>0</v>
      </c>
      <c r="CM23" s="13">
        <f t="shared" si="67"/>
        <v>0</v>
      </c>
      <c r="CN23" s="7"/>
      <c r="CO23" s="12">
        <f t="shared" si="26"/>
        <v>0.90322580645161288</v>
      </c>
      <c r="CP23" s="32">
        <v>56</v>
      </c>
      <c r="CQ23" s="51">
        <f t="shared" si="68"/>
        <v>0</v>
      </c>
      <c r="CR23" s="13">
        <f t="shared" si="69"/>
        <v>0</v>
      </c>
      <c r="CS23" s="89">
        <v>0</v>
      </c>
      <c r="CT23" s="53">
        <f t="shared" si="27"/>
        <v>1.115569823434992</v>
      </c>
      <c r="CU23" s="13">
        <f t="shared" si="70"/>
        <v>0</v>
      </c>
      <c r="CV23" s="89">
        <v>69.5</v>
      </c>
      <c r="CW23" s="12">
        <f t="shared" si="28"/>
        <v>0</v>
      </c>
      <c r="CX23" s="13">
        <f t="shared" si="71"/>
        <v>0</v>
      </c>
      <c r="CY23" s="89"/>
      <c r="CZ23" s="12">
        <f t="shared" si="29"/>
        <v>0.78518518518518521</v>
      </c>
      <c r="DA23" s="32">
        <v>53</v>
      </c>
      <c r="DB23" s="51">
        <f t="shared" si="72"/>
        <v>0.87686956521739134</v>
      </c>
      <c r="DC23" s="13">
        <f t="shared" si="73"/>
        <v>-8.3799999999999955</v>
      </c>
      <c r="DD23" s="86">
        <v>50.42</v>
      </c>
      <c r="DE23" s="53">
        <f t="shared" si="30"/>
        <v>0.98823529411764699</v>
      </c>
      <c r="DF23" s="13">
        <f t="shared" si="74"/>
        <v>-7.2000000000000028</v>
      </c>
      <c r="DG23" s="7">
        <v>58.8</v>
      </c>
      <c r="DH23" s="12">
        <f t="shared" si="31"/>
        <v>1.143847487001733</v>
      </c>
      <c r="DI23" s="13">
        <f t="shared" si="75"/>
        <v>20.399999999999999</v>
      </c>
      <c r="DJ23" s="7">
        <v>66</v>
      </c>
      <c r="DK23" s="12">
        <f t="shared" si="32"/>
        <v>0.79859894921190888</v>
      </c>
      <c r="DL23" s="32">
        <v>45.6</v>
      </c>
      <c r="DM23" s="51">
        <f t="shared" si="76"/>
        <v>0</v>
      </c>
      <c r="DN23" s="13">
        <f t="shared" si="77"/>
        <v>0</v>
      </c>
      <c r="DO23" s="89">
        <v>0</v>
      </c>
      <c r="DP23" s="53">
        <f t="shared" si="33"/>
        <v>1.0305343511450382</v>
      </c>
      <c r="DQ23" s="13">
        <f t="shared" si="78"/>
        <v>0</v>
      </c>
      <c r="DR23" s="89">
        <v>67.5</v>
      </c>
      <c r="DS23" s="12">
        <f t="shared" si="34"/>
        <v>0</v>
      </c>
      <c r="DT23" s="13">
        <f t="shared" si="79"/>
        <v>0</v>
      </c>
      <c r="DU23" s="89"/>
      <c r="DV23" s="12">
        <f t="shared" si="35"/>
        <v>0</v>
      </c>
      <c r="DW23" s="32"/>
      <c r="DX23" s="1"/>
      <c r="DY23" s="1"/>
      <c r="DZ23" s="1"/>
      <c r="EA23" s="1"/>
      <c r="EB23" s="1"/>
      <c r="EC23" s="1"/>
    </row>
    <row r="24" spans="1:133" ht="19.5" thickBot="1" x14ac:dyDescent="0.35">
      <c r="A24" s="109"/>
      <c r="B24" s="107"/>
      <c r="C24" s="19" t="s">
        <v>18</v>
      </c>
      <c r="D24" s="51">
        <f t="shared" si="36"/>
        <v>-7.3323422084065504</v>
      </c>
      <c r="E24" s="26">
        <f t="shared" si="37"/>
        <v>1.0220408163265307</v>
      </c>
      <c r="F24" s="13">
        <f t="shared" si="38"/>
        <v>-7.5799999999999983</v>
      </c>
      <c r="G24" s="86">
        <v>75.12</v>
      </c>
      <c r="H24" s="53">
        <f t="shared" si="0"/>
        <v>-6.5229553762143455</v>
      </c>
      <c r="I24" s="12">
        <f t="shared" si="1"/>
        <v>1.0953642384105962</v>
      </c>
      <c r="J24" s="13">
        <f t="shared" si="39"/>
        <v>-3.2999999999999972</v>
      </c>
      <c r="K24" s="97">
        <v>82.7</v>
      </c>
      <c r="L24" s="12">
        <f t="shared" si="2"/>
        <v>29.50811423724732</v>
      </c>
      <c r="M24" s="12">
        <f t="shared" si="3"/>
        <v>1.1605937921727396</v>
      </c>
      <c r="N24" s="13">
        <f t="shared" si="40"/>
        <v>21</v>
      </c>
      <c r="O24" s="97">
        <v>86</v>
      </c>
      <c r="P24" s="12">
        <f t="shared" si="4"/>
        <v>0.86551264980026643</v>
      </c>
      <c r="Q24" s="54">
        <v>65</v>
      </c>
      <c r="R24" s="51">
        <f t="shared" si="41"/>
        <v>0.92423208191126272</v>
      </c>
      <c r="S24" s="13">
        <f t="shared" si="42"/>
        <v>8.6599999999999966</v>
      </c>
      <c r="T24" s="86">
        <v>54.16</v>
      </c>
      <c r="U24" s="53">
        <f t="shared" si="5"/>
        <v>0.90099009900990101</v>
      </c>
      <c r="V24" s="13">
        <f t="shared" si="43"/>
        <v>3.5</v>
      </c>
      <c r="W24" s="2">
        <v>45.5</v>
      </c>
      <c r="X24" s="12">
        <f t="shared" si="6"/>
        <v>0.83665338645418319</v>
      </c>
      <c r="Y24" s="13">
        <f t="shared" si="44"/>
        <v>-0.5</v>
      </c>
      <c r="Z24" s="4">
        <v>42</v>
      </c>
      <c r="AA24" s="12">
        <f t="shared" si="7"/>
        <v>0.84493041749502984</v>
      </c>
      <c r="AB24" s="54">
        <v>42.5</v>
      </c>
      <c r="AC24" s="51">
        <f t="shared" si="45"/>
        <v>1.1743119266055047</v>
      </c>
      <c r="AD24" s="13">
        <f t="shared" si="46"/>
        <v>16</v>
      </c>
      <c r="AE24" s="86">
        <v>64</v>
      </c>
      <c r="AF24" s="53">
        <f t="shared" si="8"/>
        <v>0.91081593927893734</v>
      </c>
      <c r="AG24" s="13">
        <f t="shared" si="47"/>
        <v>-8</v>
      </c>
      <c r="AH24" s="97">
        <v>48</v>
      </c>
      <c r="AI24" s="12">
        <f t="shared" si="9"/>
        <v>1.0351201478743068</v>
      </c>
      <c r="AJ24" s="13">
        <f t="shared" si="48"/>
        <v>13.799999999999997</v>
      </c>
      <c r="AK24" s="89">
        <v>56</v>
      </c>
      <c r="AL24" s="12">
        <f t="shared" si="10"/>
        <v>0.80075901328273247</v>
      </c>
      <c r="AM24" s="32">
        <v>42.2</v>
      </c>
      <c r="AN24" s="51">
        <f t="shared" si="49"/>
        <v>0</v>
      </c>
      <c r="AO24" s="13">
        <f t="shared" si="50"/>
        <v>0</v>
      </c>
      <c r="AP24" s="92">
        <v>0</v>
      </c>
      <c r="AQ24" s="53">
        <f t="shared" si="11"/>
        <v>1.1839999999999999</v>
      </c>
      <c r="AR24" s="13">
        <f t="shared" si="51"/>
        <v>0</v>
      </c>
      <c r="AS24" s="7">
        <v>74</v>
      </c>
      <c r="AT24" s="12">
        <f t="shared" si="12"/>
        <v>0</v>
      </c>
      <c r="AU24" s="13">
        <f t="shared" si="52"/>
        <v>0</v>
      </c>
      <c r="AV24" s="7"/>
      <c r="AW24" s="12">
        <f t="shared" si="13"/>
        <v>0.71544715447154472</v>
      </c>
      <c r="AX24" s="32">
        <v>44</v>
      </c>
      <c r="AY24" s="51">
        <f t="shared" si="53"/>
        <v>0</v>
      </c>
      <c r="AZ24" s="13">
        <f t="shared" si="54"/>
        <v>0</v>
      </c>
      <c r="BA24" s="89">
        <v>0</v>
      </c>
      <c r="BB24" s="53">
        <f t="shared" si="14"/>
        <v>0</v>
      </c>
      <c r="BC24" s="13">
        <f t="shared" si="55"/>
        <v>0</v>
      </c>
      <c r="BD24" s="89"/>
      <c r="BE24" s="12">
        <f t="shared" si="15"/>
        <v>1.0197368421052633</v>
      </c>
      <c r="BF24" s="13">
        <f t="shared" si="56"/>
        <v>0</v>
      </c>
      <c r="BG24" s="89">
        <v>62</v>
      </c>
      <c r="BH24" s="12">
        <f t="shared" si="16"/>
        <v>0</v>
      </c>
      <c r="BI24" s="32"/>
      <c r="BJ24" s="51">
        <f t="shared" si="57"/>
        <v>0.70015220700152203</v>
      </c>
      <c r="BK24" s="13">
        <f t="shared" si="58"/>
        <v>-11.700000000000003</v>
      </c>
      <c r="BL24" s="102">
        <v>46</v>
      </c>
      <c r="BM24" s="53">
        <f t="shared" si="17"/>
        <v>1.0087412587412588</v>
      </c>
      <c r="BN24" s="13">
        <f t="shared" si="59"/>
        <v>-1.2999999999999972</v>
      </c>
      <c r="BO24" s="7">
        <v>57.7</v>
      </c>
      <c r="BP24" s="12">
        <f t="shared" si="18"/>
        <v>0.98662207357859533</v>
      </c>
      <c r="BQ24" s="13">
        <f t="shared" si="60"/>
        <v>5.5</v>
      </c>
      <c r="BR24" s="7">
        <v>59</v>
      </c>
      <c r="BS24" s="12">
        <f t="shared" si="19"/>
        <v>0.91924398625429549</v>
      </c>
      <c r="BT24" s="32">
        <v>53.5</v>
      </c>
      <c r="BU24" s="51">
        <f t="shared" si="61"/>
        <v>0</v>
      </c>
      <c r="BV24" s="13">
        <f t="shared" si="20"/>
        <v>0</v>
      </c>
      <c r="BW24" s="89">
        <v>0</v>
      </c>
      <c r="BX24" s="53">
        <f t="shared" si="21"/>
        <v>0</v>
      </c>
      <c r="BY24" s="13">
        <f t="shared" si="62"/>
        <v>0</v>
      </c>
      <c r="BZ24" s="89"/>
      <c r="CA24" s="12">
        <f t="shared" si="22"/>
        <v>0</v>
      </c>
      <c r="CB24" s="13">
        <f t="shared" si="63"/>
        <v>0</v>
      </c>
      <c r="CC24" s="89"/>
      <c r="CD24" s="12">
        <f t="shared" si="23"/>
        <v>0.73369565217391297</v>
      </c>
      <c r="CE24" s="32">
        <v>40.5</v>
      </c>
      <c r="CF24" s="51">
        <f t="shared" si="64"/>
        <v>0</v>
      </c>
      <c r="CG24" s="13">
        <f t="shared" si="65"/>
        <v>0</v>
      </c>
      <c r="CH24" s="82">
        <v>0</v>
      </c>
      <c r="CI24" s="53">
        <f t="shared" si="24"/>
        <v>0</v>
      </c>
      <c r="CJ24" s="13">
        <f t="shared" si="66"/>
        <v>0</v>
      </c>
      <c r="CK24" s="7"/>
      <c r="CL24" s="12">
        <f t="shared" si="25"/>
        <v>0</v>
      </c>
      <c r="CM24" s="13">
        <f t="shared" si="67"/>
        <v>0</v>
      </c>
      <c r="CN24" s="7"/>
      <c r="CO24" s="12">
        <f t="shared" si="26"/>
        <v>0</v>
      </c>
      <c r="CP24" s="32"/>
      <c r="CQ24" s="51">
        <f t="shared" si="68"/>
        <v>0</v>
      </c>
      <c r="CR24" s="13">
        <f t="shared" si="69"/>
        <v>0</v>
      </c>
      <c r="CS24" s="89">
        <v>0</v>
      </c>
      <c r="CT24" s="53">
        <f t="shared" si="27"/>
        <v>0</v>
      </c>
      <c r="CU24" s="13">
        <f t="shared" si="70"/>
        <v>0</v>
      </c>
      <c r="CV24" s="89"/>
      <c r="CW24" s="12">
        <f t="shared" si="28"/>
        <v>0</v>
      </c>
      <c r="CX24" s="13">
        <f t="shared" si="71"/>
        <v>0</v>
      </c>
      <c r="CY24" s="89"/>
      <c r="CZ24" s="12">
        <f t="shared" si="29"/>
        <v>0</v>
      </c>
      <c r="DA24" s="32"/>
      <c r="DB24" s="51">
        <f t="shared" si="72"/>
        <v>1.0347826086956522</v>
      </c>
      <c r="DC24" s="13">
        <f t="shared" si="73"/>
        <v>-0.29999999999999716</v>
      </c>
      <c r="DD24" s="86">
        <v>59.5</v>
      </c>
      <c r="DE24" s="53">
        <f t="shared" si="30"/>
        <v>1.0050420168067227</v>
      </c>
      <c r="DF24" s="13">
        <f t="shared" si="74"/>
        <v>9.0999999999999943</v>
      </c>
      <c r="DG24" s="7">
        <v>59.8</v>
      </c>
      <c r="DH24" s="12">
        <f t="shared" si="31"/>
        <v>0.878682842287695</v>
      </c>
      <c r="DI24" s="13">
        <f t="shared" si="75"/>
        <v>2.9000000000000057</v>
      </c>
      <c r="DJ24" s="7">
        <v>50.7</v>
      </c>
      <c r="DK24" s="12">
        <f t="shared" si="32"/>
        <v>0.83712784588441325</v>
      </c>
      <c r="DL24" s="32">
        <v>47.8</v>
      </c>
      <c r="DM24" s="51">
        <f t="shared" si="76"/>
        <v>0</v>
      </c>
      <c r="DN24" s="13">
        <f t="shared" si="77"/>
        <v>0</v>
      </c>
      <c r="DO24" s="89">
        <v>0</v>
      </c>
      <c r="DP24" s="53">
        <f t="shared" si="33"/>
        <v>0</v>
      </c>
      <c r="DQ24" s="13">
        <f t="shared" si="78"/>
        <v>0</v>
      </c>
      <c r="DR24" s="89"/>
      <c r="DS24" s="12">
        <f t="shared" si="34"/>
        <v>0</v>
      </c>
      <c r="DT24" s="13">
        <f t="shared" si="79"/>
        <v>0</v>
      </c>
      <c r="DU24" s="89"/>
      <c r="DV24" s="12">
        <f t="shared" si="35"/>
        <v>0</v>
      </c>
      <c r="DW24" s="32"/>
      <c r="DX24" s="1"/>
      <c r="DY24" s="1"/>
      <c r="DZ24" s="1"/>
      <c r="EA24" s="1"/>
      <c r="EB24" s="1"/>
      <c r="EC24" s="1"/>
    </row>
    <row r="25" spans="1:133" ht="19.5" thickBot="1" x14ac:dyDescent="0.35">
      <c r="A25" s="109"/>
      <c r="B25" s="107"/>
      <c r="C25" s="19" t="s">
        <v>19</v>
      </c>
      <c r="D25" s="51">
        <f t="shared" si="36"/>
        <v>12.771095193044113</v>
      </c>
      <c r="E25" s="26">
        <f t="shared" si="37"/>
        <v>1.1210884353741497</v>
      </c>
      <c r="F25" s="13">
        <f t="shared" si="38"/>
        <v>7.4000000000000057</v>
      </c>
      <c r="G25" s="86">
        <v>82.4</v>
      </c>
      <c r="H25" s="53">
        <f t="shared" si="0"/>
        <v>-3.7661652858585803</v>
      </c>
      <c r="I25" s="12">
        <f t="shared" si="1"/>
        <v>0.99337748344370858</v>
      </c>
      <c r="J25" s="13">
        <f t="shared" si="39"/>
        <v>-1.4000000000000057</v>
      </c>
      <c r="K25" s="97">
        <v>75</v>
      </c>
      <c r="L25" s="12">
        <f t="shared" si="2"/>
        <v>8.2969895290310287</v>
      </c>
      <c r="M25" s="12">
        <f t="shared" si="3"/>
        <v>1.0310391363022944</v>
      </c>
      <c r="N25" s="13">
        <f t="shared" si="40"/>
        <v>5.2000000000000028</v>
      </c>
      <c r="O25" s="97">
        <v>76.400000000000006</v>
      </c>
      <c r="P25" s="12">
        <f t="shared" si="4"/>
        <v>0.94806924101198409</v>
      </c>
      <c r="Q25" s="54">
        <v>71.2</v>
      </c>
      <c r="R25" s="51">
        <f t="shared" si="41"/>
        <v>1.3310580204778157</v>
      </c>
      <c r="S25" s="13">
        <f t="shared" si="42"/>
        <v>34.700000000000003</v>
      </c>
      <c r="T25" s="86">
        <v>78</v>
      </c>
      <c r="U25" s="53">
        <f t="shared" si="5"/>
        <v>0.85742574257425741</v>
      </c>
      <c r="V25" s="13">
        <f t="shared" si="43"/>
        <v>-3.4000000000000057</v>
      </c>
      <c r="W25" s="2">
        <v>43.3</v>
      </c>
      <c r="X25" s="12">
        <f t="shared" si="6"/>
        <v>0.93027888446215135</v>
      </c>
      <c r="Y25" s="13">
        <f t="shared" si="44"/>
        <v>11.100000000000001</v>
      </c>
      <c r="Z25" s="4">
        <v>46.7</v>
      </c>
      <c r="AA25" s="12">
        <f t="shared" si="7"/>
        <v>0.70775347912524855</v>
      </c>
      <c r="AB25" s="54">
        <v>35.6</v>
      </c>
      <c r="AC25" s="51">
        <f t="shared" si="45"/>
        <v>1.1009174311926606</v>
      </c>
      <c r="AD25" s="13">
        <f t="shared" si="46"/>
        <v>14</v>
      </c>
      <c r="AE25" s="86">
        <v>60</v>
      </c>
      <c r="AF25" s="53">
        <f t="shared" si="8"/>
        <v>0.87286527514231493</v>
      </c>
      <c r="AG25" s="13">
        <f t="shared" si="47"/>
        <v>0</v>
      </c>
      <c r="AH25" s="97">
        <v>46</v>
      </c>
      <c r="AI25" s="12">
        <f t="shared" si="9"/>
        <v>0</v>
      </c>
      <c r="AJ25" s="13">
        <f t="shared" si="48"/>
        <v>0</v>
      </c>
      <c r="AK25" s="89"/>
      <c r="AL25" s="12">
        <f t="shared" si="10"/>
        <v>0</v>
      </c>
      <c r="AM25" s="32"/>
      <c r="AN25" s="51">
        <f t="shared" si="49"/>
        <v>1.0806697108066972</v>
      </c>
      <c r="AO25" s="13">
        <f t="shared" si="50"/>
        <v>0</v>
      </c>
      <c r="AP25" s="86">
        <v>71</v>
      </c>
      <c r="AQ25" s="53">
        <f t="shared" si="11"/>
        <v>0</v>
      </c>
      <c r="AR25" s="13">
        <f t="shared" si="51"/>
        <v>0</v>
      </c>
      <c r="AS25" s="7"/>
      <c r="AT25" s="12">
        <f t="shared" si="12"/>
        <v>1.2374581939799332</v>
      </c>
      <c r="AU25" s="13">
        <f t="shared" si="52"/>
        <v>0</v>
      </c>
      <c r="AV25" s="7">
        <v>74</v>
      </c>
      <c r="AW25" s="12">
        <f t="shared" si="13"/>
        <v>0</v>
      </c>
      <c r="AX25" s="32"/>
      <c r="AY25" s="51">
        <f t="shared" si="53"/>
        <v>0</v>
      </c>
      <c r="AZ25" s="13">
        <f t="shared" si="54"/>
        <v>0</v>
      </c>
      <c r="BA25" s="102"/>
      <c r="BB25" s="53">
        <f t="shared" si="14"/>
        <v>0</v>
      </c>
      <c r="BC25" s="13">
        <f t="shared" si="55"/>
        <v>0</v>
      </c>
      <c r="BD25" s="89"/>
      <c r="BE25" s="12">
        <f t="shared" si="15"/>
        <v>0</v>
      </c>
      <c r="BF25" s="13">
        <f t="shared" si="56"/>
        <v>0</v>
      </c>
      <c r="BG25" s="89"/>
      <c r="BH25" s="12">
        <f t="shared" si="16"/>
        <v>0</v>
      </c>
      <c r="BI25" s="32"/>
      <c r="BJ25" s="51">
        <f t="shared" si="57"/>
        <v>0.89284627092846258</v>
      </c>
      <c r="BK25" s="13">
        <f t="shared" si="58"/>
        <v>11.159999999999997</v>
      </c>
      <c r="BL25" s="102">
        <v>58.66</v>
      </c>
      <c r="BM25" s="53">
        <f t="shared" si="17"/>
        <v>0.83041958041958042</v>
      </c>
      <c r="BN25" s="13">
        <f t="shared" si="59"/>
        <v>-20.5</v>
      </c>
      <c r="BO25" s="7">
        <v>47.5</v>
      </c>
      <c r="BP25" s="12">
        <f t="shared" si="18"/>
        <v>1.1371237458193981</v>
      </c>
      <c r="BQ25" s="13">
        <f t="shared" si="60"/>
        <v>0</v>
      </c>
      <c r="BR25" s="7">
        <v>68</v>
      </c>
      <c r="BS25" s="12">
        <f t="shared" si="19"/>
        <v>0</v>
      </c>
      <c r="BT25" s="32"/>
      <c r="BU25" s="51">
        <f t="shared" si="61"/>
        <v>0.83752093802345051</v>
      </c>
      <c r="BV25" s="13">
        <f t="shared" si="20"/>
        <v>0</v>
      </c>
      <c r="BW25" s="86">
        <v>50</v>
      </c>
      <c r="BX25" s="53">
        <f t="shared" si="21"/>
        <v>0</v>
      </c>
      <c r="BY25" s="13">
        <f t="shared" si="62"/>
        <v>0</v>
      </c>
      <c r="BZ25" s="89"/>
      <c r="CA25" s="12">
        <f t="shared" si="22"/>
        <v>0</v>
      </c>
      <c r="CB25" s="13">
        <f t="shared" si="63"/>
        <v>0</v>
      </c>
      <c r="CC25" s="89"/>
      <c r="CD25" s="12">
        <f t="shared" si="23"/>
        <v>0.52536231884057971</v>
      </c>
      <c r="CE25" s="32">
        <v>29</v>
      </c>
      <c r="CF25" s="51">
        <f t="shared" si="64"/>
        <v>0</v>
      </c>
      <c r="CG25" s="13">
        <f t="shared" si="65"/>
        <v>0</v>
      </c>
      <c r="CH25" s="82">
        <v>0</v>
      </c>
      <c r="CI25" s="53">
        <f t="shared" si="24"/>
        <v>0</v>
      </c>
      <c r="CJ25" s="13">
        <f t="shared" si="66"/>
        <v>0</v>
      </c>
      <c r="CK25" s="7"/>
      <c r="CL25" s="12">
        <f t="shared" si="25"/>
        <v>0</v>
      </c>
      <c r="CM25" s="13">
        <f t="shared" si="67"/>
        <v>0</v>
      </c>
      <c r="CN25" s="7"/>
      <c r="CO25" s="12">
        <f t="shared" si="26"/>
        <v>0</v>
      </c>
      <c r="CP25" s="32"/>
      <c r="CQ25" s="51">
        <f t="shared" si="68"/>
        <v>0</v>
      </c>
      <c r="CR25" s="13">
        <f t="shared" si="69"/>
        <v>0</v>
      </c>
      <c r="CS25" s="89">
        <v>0</v>
      </c>
      <c r="CT25" s="53">
        <f t="shared" si="27"/>
        <v>0</v>
      </c>
      <c r="CU25" s="13">
        <f t="shared" si="70"/>
        <v>0</v>
      </c>
      <c r="CV25" s="89"/>
      <c r="CW25" s="12">
        <f t="shared" si="28"/>
        <v>1.1014492753623188</v>
      </c>
      <c r="CX25" s="13">
        <f t="shared" si="71"/>
        <v>0</v>
      </c>
      <c r="CY25" s="89">
        <v>76</v>
      </c>
      <c r="CZ25" s="12">
        <f t="shared" si="29"/>
        <v>0</v>
      </c>
      <c r="DA25" s="32"/>
      <c r="DB25" s="51">
        <f t="shared" si="72"/>
        <v>0.81739130434782614</v>
      </c>
      <c r="DC25" s="13">
        <f t="shared" si="73"/>
        <v>1</v>
      </c>
      <c r="DD25" s="86">
        <v>47</v>
      </c>
      <c r="DE25" s="53">
        <f t="shared" si="30"/>
        <v>0.77310924369747902</v>
      </c>
      <c r="DF25" s="13">
        <f t="shared" si="74"/>
        <v>-18</v>
      </c>
      <c r="DG25" s="7">
        <v>46</v>
      </c>
      <c r="DH25" s="12">
        <f t="shared" si="31"/>
        <v>1.1091854419410745</v>
      </c>
      <c r="DI25" s="13">
        <f t="shared" si="75"/>
        <v>15</v>
      </c>
      <c r="DJ25" s="7">
        <v>64</v>
      </c>
      <c r="DK25" s="12">
        <f t="shared" si="32"/>
        <v>0.85814360770577935</v>
      </c>
      <c r="DL25" s="32">
        <v>49</v>
      </c>
      <c r="DM25" s="51">
        <f t="shared" si="76"/>
        <v>0</v>
      </c>
      <c r="DN25" s="13">
        <f t="shared" si="77"/>
        <v>0</v>
      </c>
      <c r="DO25" s="89">
        <v>0</v>
      </c>
      <c r="DP25" s="53">
        <f t="shared" si="33"/>
        <v>0</v>
      </c>
      <c r="DQ25" s="13">
        <f t="shared" si="78"/>
        <v>0</v>
      </c>
      <c r="DR25" s="89"/>
      <c r="DS25" s="12">
        <f t="shared" si="34"/>
        <v>1.1092985318107669</v>
      </c>
      <c r="DT25" s="13">
        <f t="shared" si="79"/>
        <v>0</v>
      </c>
      <c r="DU25" s="89">
        <v>68</v>
      </c>
      <c r="DV25" s="12">
        <f t="shared" si="35"/>
        <v>0</v>
      </c>
      <c r="DW25" s="32"/>
      <c r="DX25" s="1"/>
      <c r="DY25" s="1"/>
      <c r="DZ25" s="1"/>
      <c r="EA25" s="1"/>
      <c r="EB25" s="1"/>
      <c r="EC25" s="1"/>
    </row>
    <row r="26" spans="1:133" ht="19.5" thickBot="1" x14ac:dyDescent="0.35">
      <c r="A26" s="109"/>
      <c r="B26" s="107"/>
      <c r="C26" s="19" t="s">
        <v>20</v>
      </c>
      <c r="D26" s="51">
        <f t="shared" si="36"/>
        <v>-5.1252872009730943</v>
      </c>
      <c r="E26" s="26">
        <f t="shared" si="37"/>
        <v>0.93020408163265311</v>
      </c>
      <c r="F26" s="13">
        <f t="shared" si="38"/>
        <v>-5.7299999999999898</v>
      </c>
      <c r="G26" s="86">
        <v>68.37</v>
      </c>
      <c r="H26" s="53">
        <f t="shared" si="0"/>
        <v>-9.9514706276644382</v>
      </c>
      <c r="I26" s="12">
        <f t="shared" si="1"/>
        <v>0.98145695364238406</v>
      </c>
      <c r="J26" s="13">
        <f t="shared" si="39"/>
        <v>-6</v>
      </c>
      <c r="K26" s="97">
        <v>74.099999999999994</v>
      </c>
      <c r="L26" s="12">
        <f t="shared" si="2"/>
        <v>14.754955605751052</v>
      </c>
      <c r="M26" s="12">
        <f t="shared" si="3"/>
        <v>1.0809716599190284</v>
      </c>
      <c r="N26" s="13">
        <f t="shared" si="40"/>
        <v>10</v>
      </c>
      <c r="O26" s="97">
        <v>80.099999999999994</v>
      </c>
      <c r="P26" s="12">
        <f t="shared" si="4"/>
        <v>0.93342210386151792</v>
      </c>
      <c r="Q26" s="54">
        <v>70.099999999999994</v>
      </c>
      <c r="R26" s="51">
        <f t="shared" si="41"/>
        <v>0.96006825938566542</v>
      </c>
      <c r="S26" s="13">
        <f t="shared" si="42"/>
        <v>11.759999999999998</v>
      </c>
      <c r="T26" s="86">
        <v>56.26</v>
      </c>
      <c r="U26" s="53">
        <f t="shared" si="5"/>
        <v>0.88118811881188119</v>
      </c>
      <c r="V26" s="13">
        <f t="shared" si="43"/>
        <v>1.3999999999999986</v>
      </c>
      <c r="W26" s="2">
        <v>44.5</v>
      </c>
      <c r="X26" s="12">
        <f t="shared" si="6"/>
        <v>0.85856573705179284</v>
      </c>
      <c r="Y26" s="13">
        <f t="shared" si="44"/>
        <v>-10.699999999999996</v>
      </c>
      <c r="Z26" s="4">
        <v>43.1</v>
      </c>
      <c r="AA26" s="12">
        <f t="shared" si="7"/>
        <v>1.069582504970179</v>
      </c>
      <c r="AB26" s="54">
        <v>53.8</v>
      </c>
      <c r="AC26" s="51">
        <f t="shared" si="45"/>
        <v>0.88844036697247708</v>
      </c>
      <c r="AD26" s="13">
        <f t="shared" si="46"/>
        <v>8.82</v>
      </c>
      <c r="AE26" s="86">
        <v>48.42</v>
      </c>
      <c r="AF26" s="53">
        <f t="shared" si="8"/>
        <v>0.75142314990512338</v>
      </c>
      <c r="AG26" s="13">
        <f t="shared" si="47"/>
        <v>-14.899999999999999</v>
      </c>
      <c r="AH26" s="97">
        <v>39.6</v>
      </c>
      <c r="AI26" s="12">
        <f t="shared" si="9"/>
        <v>1.0073937153419592</v>
      </c>
      <c r="AJ26" s="13">
        <f t="shared" si="48"/>
        <v>8.2000000000000028</v>
      </c>
      <c r="AK26" s="89">
        <v>54.5</v>
      </c>
      <c r="AL26" s="12">
        <f t="shared" si="10"/>
        <v>0.87855787476280822</v>
      </c>
      <c r="AM26" s="32">
        <v>46.3</v>
      </c>
      <c r="AN26" s="51">
        <f t="shared" si="49"/>
        <v>1.0441400304414001</v>
      </c>
      <c r="AO26" s="13">
        <f t="shared" si="50"/>
        <v>23.499999999999993</v>
      </c>
      <c r="AP26" s="86">
        <v>68.599999999999994</v>
      </c>
      <c r="AQ26" s="53">
        <f t="shared" si="11"/>
        <v>0.72160000000000002</v>
      </c>
      <c r="AR26" s="13">
        <f t="shared" si="51"/>
        <v>-15.199999999999996</v>
      </c>
      <c r="AS26" s="7">
        <v>45.1</v>
      </c>
      <c r="AT26" s="12">
        <f t="shared" si="12"/>
        <v>1.008361204013378</v>
      </c>
      <c r="AU26" s="13">
        <f t="shared" si="52"/>
        <v>21.099999999999994</v>
      </c>
      <c r="AV26" s="7">
        <v>60.3</v>
      </c>
      <c r="AW26" s="12">
        <f t="shared" si="13"/>
        <v>0.63739837398373989</v>
      </c>
      <c r="AX26" s="32">
        <v>39.200000000000003</v>
      </c>
      <c r="AY26" s="51">
        <f t="shared" si="53"/>
        <v>1.1009174311926604</v>
      </c>
      <c r="AZ26" s="13">
        <f t="shared" si="54"/>
        <v>35</v>
      </c>
      <c r="BA26" s="102">
        <v>72</v>
      </c>
      <c r="BB26" s="53">
        <f t="shared" si="14"/>
        <v>0.61769616026711183</v>
      </c>
      <c r="BC26" s="13">
        <f t="shared" si="55"/>
        <v>-31</v>
      </c>
      <c r="BD26" s="89">
        <v>37</v>
      </c>
      <c r="BE26" s="12">
        <f t="shared" si="15"/>
        <v>1.118421052631579</v>
      </c>
      <c r="BF26" s="13">
        <f t="shared" si="56"/>
        <v>10.299999999999997</v>
      </c>
      <c r="BG26" s="89">
        <v>68</v>
      </c>
      <c r="BH26" s="12">
        <f t="shared" si="16"/>
        <v>0.98464163822525597</v>
      </c>
      <c r="BI26" s="32">
        <v>57.7</v>
      </c>
      <c r="BJ26" s="51">
        <f t="shared" si="57"/>
        <v>0.81095890410958904</v>
      </c>
      <c r="BK26" s="13">
        <f t="shared" si="58"/>
        <v>-2.9200000000000017</v>
      </c>
      <c r="BL26" s="102">
        <v>53.28</v>
      </c>
      <c r="BM26" s="53">
        <f t="shared" si="17"/>
        <v>0.9825174825174825</v>
      </c>
      <c r="BN26" s="13">
        <f t="shared" si="59"/>
        <v>-1.3999999999999986</v>
      </c>
      <c r="BO26" s="7">
        <v>56.2</v>
      </c>
      <c r="BP26" s="12">
        <f t="shared" si="18"/>
        <v>0.96321070234113715</v>
      </c>
      <c r="BQ26" s="13">
        <f t="shared" si="60"/>
        <v>12.399999999999999</v>
      </c>
      <c r="BR26" s="7">
        <v>57.6</v>
      </c>
      <c r="BS26" s="12">
        <f t="shared" si="19"/>
        <v>0.7766323024054983</v>
      </c>
      <c r="BT26" s="32">
        <v>45.2</v>
      </c>
      <c r="BU26" s="51">
        <f t="shared" si="61"/>
        <v>0.87102177554438853</v>
      </c>
      <c r="BV26" s="13">
        <f t="shared" si="20"/>
        <v>-2.2000000000000028</v>
      </c>
      <c r="BW26" s="86">
        <v>52</v>
      </c>
      <c r="BX26" s="53">
        <f t="shared" si="21"/>
        <v>0.9360967184801382</v>
      </c>
      <c r="BY26" s="13">
        <f t="shared" si="62"/>
        <v>-10.799999999999997</v>
      </c>
      <c r="BZ26" s="89">
        <v>54.2</v>
      </c>
      <c r="CA26" s="12">
        <f t="shared" si="22"/>
        <v>1.1524822695035462</v>
      </c>
      <c r="CB26" s="13">
        <f t="shared" si="63"/>
        <v>1</v>
      </c>
      <c r="CC26" s="89">
        <v>65</v>
      </c>
      <c r="CD26" s="12">
        <f t="shared" si="23"/>
        <v>1.1594202898550725</v>
      </c>
      <c r="CE26" s="32">
        <v>64</v>
      </c>
      <c r="CF26" s="51">
        <f t="shared" si="64"/>
        <v>0</v>
      </c>
      <c r="CG26" s="13">
        <f t="shared" si="65"/>
        <v>0</v>
      </c>
      <c r="CH26" s="82">
        <v>0</v>
      </c>
      <c r="CI26" s="53">
        <f t="shared" si="24"/>
        <v>0.95394736842105265</v>
      </c>
      <c r="CJ26" s="13">
        <f t="shared" si="66"/>
        <v>0</v>
      </c>
      <c r="CK26" s="7">
        <v>58</v>
      </c>
      <c r="CL26" s="12">
        <f t="shared" si="25"/>
        <v>0</v>
      </c>
      <c r="CM26" s="13">
        <f t="shared" si="67"/>
        <v>0</v>
      </c>
      <c r="CN26" s="7"/>
      <c r="CO26" s="12">
        <f t="shared" si="26"/>
        <v>0.85483870967741937</v>
      </c>
      <c r="CP26" s="32">
        <v>53</v>
      </c>
      <c r="CQ26" s="51">
        <f t="shared" si="68"/>
        <v>0</v>
      </c>
      <c r="CR26" s="13">
        <f t="shared" si="69"/>
        <v>0</v>
      </c>
      <c r="CS26" s="89">
        <v>0</v>
      </c>
      <c r="CT26" s="53">
        <f t="shared" si="27"/>
        <v>0.88282504012841101</v>
      </c>
      <c r="CU26" s="13">
        <f t="shared" si="70"/>
        <v>0</v>
      </c>
      <c r="CV26" s="89">
        <v>55</v>
      </c>
      <c r="CW26" s="12">
        <f t="shared" si="28"/>
        <v>0</v>
      </c>
      <c r="CX26" s="13">
        <f t="shared" si="71"/>
        <v>0</v>
      </c>
      <c r="CY26" s="89"/>
      <c r="CZ26" s="12">
        <f t="shared" si="29"/>
        <v>0</v>
      </c>
      <c r="DA26" s="32"/>
      <c r="DB26" s="51">
        <f t="shared" si="72"/>
        <v>0.99773913043478257</v>
      </c>
      <c r="DC26" s="13">
        <f t="shared" si="73"/>
        <v>1.6699999999999946</v>
      </c>
      <c r="DD26" s="86">
        <v>57.37</v>
      </c>
      <c r="DE26" s="53">
        <f t="shared" si="30"/>
        <v>0.93613445378151261</v>
      </c>
      <c r="DF26" s="13">
        <f t="shared" si="74"/>
        <v>-3.7999999999999972</v>
      </c>
      <c r="DG26" s="7">
        <v>55.7</v>
      </c>
      <c r="DH26" s="12">
        <f t="shared" si="31"/>
        <v>1.0311958405545927</v>
      </c>
      <c r="DI26" s="13">
        <f t="shared" si="75"/>
        <v>-0.79999999999999716</v>
      </c>
      <c r="DJ26" s="7">
        <v>59.5</v>
      </c>
      <c r="DK26" s="12">
        <f t="shared" si="32"/>
        <v>1.0560420315236427</v>
      </c>
      <c r="DL26" s="32">
        <v>60.3</v>
      </c>
      <c r="DM26" s="51">
        <f t="shared" si="76"/>
        <v>0.9182209469153515</v>
      </c>
      <c r="DN26" s="13">
        <f t="shared" si="77"/>
        <v>-13</v>
      </c>
      <c r="DO26" s="86">
        <v>64</v>
      </c>
      <c r="DP26" s="53">
        <f t="shared" si="33"/>
        <v>1.1755725190839694</v>
      </c>
      <c r="DQ26" s="13">
        <f t="shared" si="78"/>
        <v>25</v>
      </c>
      <c r="DR26" s="89">
        <v>77</v>
      </c>
      <c r="DS26" s="12">
        <f t="shared" si="34"/>
        <v>0.84828711256117462</v>
      </c>
      <c r="DT26" s="13">
        <f t="shared" si="79"/>
        <v>0</v>
      </c>
      <c r="DU26" s="89">
        <v>52</v>
      </c>
      <c r="DV26" s="12">
        <f t="shared" si="35"/>
        <v>0</v>
      </c>
      <c r="DW26" s="32"/>
      <c r="DX26" s="1"/>
      <c r="DY26" s="1"/>
      <c r="DZ26" s="1"/>
      <c r="EA26" s="1"/>
      <c r="EB26" s="1"/>
      <c r="EC26" s="1"/>
    </row>
    <row r="27" spans="1:133" ht="19.5" thickBot="1" x14ac:dyDescent="0.35">
      <c r="A27" s="110"/>
      <c r="B27" s="112"/>
      <c r="C27" s="46" t="s">
        <v>21</v>
      </c>
      <c r="D27" s="51">
        <f t="shared" si="36"/>
        <v>8.5748524575393059</v>
      </c>
      <c r="E27" s="26">
        <f t="shared" si="37"/>
        <v>0.99700680272108844</v>
      </c>
      <c r="F27" s="34">
        <f t="shared" si="38"/>
        <v>4.480000000000004</v>
      </c>
      <c r="G27" s="86">
        <v>73.28</v>
      </c>
      <c r="H27" s="55">
        <f t="shared" si="0"/>
        <v>1.382238070979791</v>
      </c>
      <c r="I27" s="33">
        <f t="shared" si="1"/>
        <v>0.91125827814569538</v>
      </c>
      <c r="J27" s="34">
        <f t="shared" si="39"/>
        <v>2.2999999999999972</v>
      </c>
      <c r="K27" s="98">
        <v>68.8</v>
      </c>
      <c r="L27" s="33">
        <f t="shared" si="2"/>
        <v>-0.80234900474581705</v>
      </c>
      <c r="M27" s="33">
        <f t="shared" si="3"/>
        <v>0.89743589743589747</v>
      </c>
      <c r="N27" s="34">
        <f t="shared" si="40"/>
        <v>-1.5</v>
      </c>
      <c r="O27" s="98">
        <v>66.5</v>
      </c>
      <c r="P27" s="33">
        <f t="shared" si="4"/>
        <v>0.90545938748335564</v>
      </c>
      <c r="Q27" s="56">
        <v>68</v>
      </c>
      <c r="R27" s="51">
        <f t="shared" si="41"/>
        <v>1.0793515358361774</v>
      </c>
      <c r="S27" s="34">
        <f t="shared" si="42"/>
        <v>28.950000000000003</v>
      </c>
      <c r="T27" s="86">
        <v>63.25</v>
      </c>
      <c r="U27" s="55">
        <f t="shared" si="5"/>
        <v>0.67920792079207915</v>
      </c>
      <c r="V27" s="34">
        <f t="shared" si="43"/>
        <v>-5.5</v>
      </c>
      <c r="W27" s="9">
        <v>34.299999999999997</v>
      </c>
      <c r="X27" s="33">
        <f t="shared" si="6"/>
        <v>0.79282868525896399</v>
      </c>
      <c r="Y27" s="34">
        <f t="shared" si="44"/>
        <v>-14</v>
      </c>
      <c r="Z27" s="10">
        <v>39.799999999999997</v>
      </c>
      <c r="AA27" s="33">
        <f t="shared" si="7"/>
        <v>1.069582504970179</v>
      </c>
      <c r="AB27" s="56">
        <v>53.8</v>
      </c>
      <c r="AC27" s="51">
        <f t="shared" si="45"/>
        <v>1.3944954128440368</v>
      </c>
      <c r="AD27" s="34">
        <f t="shared" si="46"/>
        <v>32.5</v>
      </c>
      <c r="AE27" s="86">
        <v>76</v>
      </c>
      <c r="AF27" s="55">
        <f t="shared" si="8"/>
        <v>0.8254269449715369</v>
      </c>
      <c r="AG27" s="34">
        <f t="shared" si="47"/>
        <v>0</v>
      </c>
      <c r="AH27" s="98">
        <v>43.5</v>
      </c>
      <c r="AI27" s="33">
        <f t="shared" si="9"/>
        <v>0</v>
      </c>
      <c r="AJ27" s="34">
        <f t="shared" si="48"/>
        <v>0</v>
      </c>
      <c r="AK27" s="11"/>
      <c r="AL27" s="33">
        <f t="shared" si="10"/>
        <v>0</v>
      </c>
      <c r="AM27" s="36"/>
      <c r="AN27" s="51">
        <f t="shared" si="49"/>
        <v>0.25875190258751901</v>
      </c>
      <c r="AO27" s="34">
        <f t="shared" si="50"/>
        <v>0</v>
      </c>
      <c r="AP27" s="86">
        <v>17</v>
      </c>
      <c r="AQ27" s="55">
        <f t="shared" si="11"/>
        <v>0</v>
      </c>
      <c r="AR27" s="34">
        <f t="shared" si="51"/>
        <v>0</v>
      </c>
      <c r="AS27" s="11"/>
      <c r="AT27" s="33">
        <f t="shared" si="12"/>
        <v>0</v>
      </c>
      <c r="AU27" s="34">
        <f t="shared" si="52"/>
        <v>0</v>
      </c>
      <c r="AV27" s="11"/>
      <c r="AW27" s="33">
        <f t="shared" si="13"/>
        <v>0.34146341463414637</v>
      </c>
      <c r="AX27" s="36">
        <v>21</v>
      </c>
      <c r="AY27" s="51">
        <f t="shared" si="53"/>
        <v>0</v>
      </c>
      <c r="AZ27" s="34">
        <f t="shared" si="54"/>
        <v>0</v>
      </c>
      <c r="BA27" s="102"/>
      <c r="BB27" s="55">
        <f t="shared" si="14"/>
        <v>0</v>
      </c>
      <c r="BC27" s="34">
        <f t="shared" si="55"/>
        <v>0</v>
      </c>
      <c r="BD27" s="11"/>
      <c r="BE27" s="33">
        <f t="shared" si="15"/>
        <v>0</v>
      </c>
      <c r="BF27" s="34">
        <f t="shared" si="56"/>
        <v>0</v>
      </c>
      <c r="BG27" s="11"/>
      <c r="BH27" s="33">
        <f t="shared" si="16"/>
        <v>0.85324232081911255</v>
      </c>
      <c r="BI27" s="36">
        <v>50</v>
      </c>
      <c r="BJ27" s="51">
        <f t="shared" si="57"/>
        <v>0.35007610350076102</v>
      </c>
      <c r="BK27" s="34">
        <f t="shared" si="58"/>
        <v>0</v>
      </c>
      <c r="BL27" s="102">
        <v>23</v>
      </c>
      <c r="BM27" s="55">
        <f t="shared" si="17"/>
        <v>0</v>
      </c>
      <c r="BN27" s="34">
        <f t="shared" si="59"/>
        <v>0</v>
      </c>
      <c r="BO27" s="11"/>
      <c r="BP27" s="33">
        <f t="shared" si="18"/>
        <v>0.65217391304347827</v>
      </c>
      <c r="BQ27" s="34">
        <f t="shared" si="60"/>
        <v>-3</v>
      </c>
      <c r="BR27" s="11">
        <v>39</v>
      </c>
      <c r="BS27" s="33">
        <f t="shared" si="19"/>
        <v>0.72164948453608246</v>
      </c>
      <c r="BT27" s="36">
        <v>42</v>
      </c>
      <c r="BU27" s="51">
        <f t="shared" si="61"/>
        <v>0.87102177554438853</v>
      </c>
      <c r="BV27" s="34">
        <f t="shared" si="20"/>
        <v>-2</v>
      </c>
      <c r="BW27" s="86">
        <v>52</v>
      </c>
      <c r="BX27" s="55">
        <f t="shared" si="21"/>
        <v>0.93264248704663211</v>
      </c>
      <c r="BY27" s="34">
        <f t="shared" si="62"/>
        <v>0</v>
      </c>
      <c r="BZ27" s="11">
        <v>54</v>
      </c>
      <c r="CA27" s="33">
        <f t="shared" si="22"/>
        <v>0</v>
      </c>
      <c r="CB27" s="34">
        <f t="shared" si="63"/>
        <v>0</v>
      </c>
      <c r="CC27" s="11"/>
      <c r="CD27" s="33">
        <f t="shared" si="23"/>
        <v>0</v>
      </c>
      <c r="CE27" s="36"/>
      <c r="CF27" s="51">
        <f t="shared" si="64"/>
        <v>0</v>
      </c>
      <c r="CG27" s="34">
        <f t="shared" si="65"/>
        <v>0</v>
      </c>
      <c r="CH27" s="11">
        <v>0</v>
      </c>
      <c r="CI27" s="55">
        <f t="shared" si="24"/>
        <v>0.85526315789473684</v>
      </c>
      <c r="CJ27" s="34">
        <f t="shared" si="66"/>
        <v>0</v>
      </c>
      <c r="CK27" s="11">
        <v>52</v>
      </c>
      <c r="CL27" s="33">
        <f t="shared" si="25"/>
        <v>0</v>
      </c>
      <c r="CM27" s="34">
        <f t="shared" si="67"/>
        <v>0</v>
      </c>
      <c r="CN27" s="11"/>
      <c r="CO27" s="33">
        <f t="shared" si="26"/>
        <v>0</v>
      </c>
      <c r="CP27" s="36"/>
      <c r="CQ27" s="51">
        <f t="shared" si="68"/>
        <v>0</v>
      </c>
      <c r="CR27" s="34">
        <f t="shared" si="69"/>
        <v>0</v>
      </c>
      <c r="CS27" s="11">
        <v>0</v>
      </c>
      <c r="CT27" s="55">
        <f t="shared" si="27"/>
        <v>0</v>
      </c>
      <c r="CU27" s="34">
        <f t="shared" si="70"/>
        <v>0</v>
      </c>
      <c r="CV27" s="11"/>
      <c r="CW27" s="33">
        <f t="shared" si="28"/>
        <v>0</v>
      </c>
      <c r="CX27" s="34">
        <f t="shared" si="71"/>
        <v>0</v>
      </c>
      <c r="CY27" s="11"/>
      <c r="CZ27" s="33">
        <f t="shared" si="29"/>
        <v>0</v>
      </c>
      <c r="DA27" s="36"/>
      <c r="DB27" s="51">
        <f t="shared" si="72"/>
        <v>1.1652173913043478</v>
      </c>
      <c r="DC27" s="34">
        <f t="shared" si="73"/>
        <v>4.5</v>
      </c>
      <c r="DD27" s="86">
        <v>67</v>
      </c>
      <c r="DE27" s="55">
        <f t="shared" si="30"/>
        <v>1.0504201680672269</v>
      </c>
      <c r="DF27" s="34">
        <f t="shared" si="74"/>
        <v>-5.2999999999999972</v>
      </c>
      <c r="DG27" s="11">
        <v>62.5</v>
      </c>
      <c r="DH27" s="33">
        <f t="shared" si="31"/>
        <v>1.1750433275563257</v>
      </c>
      <c r="DI27" s="34">
        <f t="shared" si="75"/>
        <v>6</v>
      </c>
      <c r="DJ27" s="11">
        <v>67.8</v>
      </c>
      <c r="DK27" s="33">
        <f t="shared" si="32"/>
        <v>1.0823117338003503</v>
      </c>
      <c r="DL27" s="36">
        <v>61.8</v>
      </c>
      <c r="DM27" s="51">
        <f t="shared" si="76"/>
        <v>0</v>
      </c>
      <c r="DN27" s="34">
        <f t="shared" si="77"/>
        <v>0</v>
      </c>
      <c r="DO27" s="11">
        <v>0</v>
      </c>
      <c r="DP27" s="55">
        <f t="shared" si="33"/>
        <v>0.77862595419847325</v>
      </c>
      <c r="DQ27" s="34">
        <f t="shared" si="78"/>
        <v>0</v>
      </c>
      <c r="DR27" s="11">
        <v>51</v>
      </c>
      <c r="DS27" s="33">
        <f t="shared" si="34"/>
        <v>0</v>
      </c>
      <c r="DT27" s="34">
        <f t="shared" si="79"/>
        <v>0</v>
      </c>
      <c r="DU27" s="11"/>
      <c r="DV27" s="33">
        <f t="shared" si="35"/>
        <v>1.0631741140215716</v>
      </c>
      <c r="DW27" s="36">
        <v>69</v>
      </c>
      <c r="DX27" s="1"/>
      <c r="DY27" s="1"/>
      <c r="DZ27" s="1"/>
      <c r="EA27" s="1"/>
      <c r="EB27" s="1"/>
      <c r="EC27" s="1"/>
    </row>
    <row r="28" spans="1:133" ht="40.5" customHeight="1" thickBot="1" x14ac:dyDescent="0.35">
      <c r="A28" s="108">
        <v>4</v>
      </c>
      <c r="B28" s="111" t="s">
        <v>22</v>
      </c>
      <c r="C28" s="45" t="s">
        <v>23</v>
      </c>
      <c r="D28" s="51">
        <f t="shared" si="36"/>
        <v>0</v>
      </c>
      <c r="E28" s="26">
        <f t="shared" si="37"/>
        <v>0</v>
      </c>
      <c r="F28" s="27">
        <f t="shared" si="38"/>
        <v>0</v>
      </c>
      <c r="G28" s="96">
        <v>0</v>
      </c>
      <c r="H28" s="51">
        <f t="shared" si="0"/>
        <v>20.387877487912331</v>
      </c>
      <c r="I28" s="26">
        <f t="shared" si="1"/>
        <v>0.99470198675496679</v>
      </c>
      <c r="J28" s="27">
        <f t="shared" si="39"/>
        <v>16.499999999999993</v>
      </c>
      <c r="K28" s="96">
        <v>75.099999999999994</v>
      </c>
      <c r="L28" s="26">
        <f t="shared" si="2"/>
        <v>1.0530269132834058</v>
      </c>
      <c r="M28" s="26">
        <f t="shared" si="3"/>
        <v>0.79082321187584348</v>
      </c>
      <c r="N28" s="27">
        <f t="shared" si="40"/>
        <v>0</v>
      </c>
      <c r="O28" s="96">
        <v>58.6</v>
      </c>
      <c r="P28" s="26">
        <f t="shared" si="4"/>
        <v>0.78029294274300942</v>
      </c>
      <c r="Q28" s="52">
        <v>58.6</v>
      </c>
      <c r="R28" s="51">
        <f t="shared" si="41"/>
        <v>0</v>
      </c>
      <c r="S28" s="27">
        <f t="shared" si="42"/>
        <v>0</v>
      </c>
      <c r="T28" s="30">
        <v>0</v>
      </c>
      <c r="U28" s="51">
        <f t="shared" si="5"/>
        <v>0.88118811881188119</v>
      </c>
      <c r="V28" s="27">
        <f t="shared" si="43"/>
        <v>-0.5</v>
      </c>
      <c r="W28" s="39">
        <v>44.5</v>
      </c>
      <c r="X28" s="26">
        <f t="shared" si="6"/>
        <v>0.89641434262948205</v>
      </c>
      <c r="Y28" s="27">
        <f t="shared" si="44"/>
        <v>12.200000000000003</v>
      </c>
      <c r="Z28" s="28">
        <v>45</v>
      </c>
      <c r="AA28" s="26">
        <f t="shared" si="7"/>
        <v>0.65208747514910537</v>
      </c>
      <c r="AB28" s="52">
        <v>32.799999999999997</v>
      </c>
      <c r="AC28" s="51">
        <f t="shared" si="45"/>
        <v>0</v>
      </c>
      <c r="AD28" s="27">
        <f t="shared" si="46"/>
        <v>0</v>
      </c>
      <c r="AE28" s="96">
        <v>0</v>
      </c>
      <c r="AF28" s="51">
        <f t="shared" si="8"/>
        <v>0.89184060721062619</v>
      </c>
      <c r="AG28" s="27">
        <f t="shared" si="47"/>
        <v>-1</v>
      </c>
      <c r="AH28" s="96">
        <v>47</v>
      </c>
      <c r="AI28" s="26">
        <f t="shared" si="9"/>
        <v>0.88724584103512016</v>
      </c>
      <c r="AJ28" s="27">
        <f t="shared" si="48"/>
        <v>-3</v>
      </c>
      <c r="AK28" s="30">
        <v>48</v>
      </c>
      <c r="AL28" s="26">
        <f t="shared" si="10"/>
        <v>0.96774193548387089</v>
      </c>
      <c r="AM28" s="31">
        <v>51</v>
      </c>
      <c r="AN28" s="51">
        <f t="shared" si="49"/>
        <v>0</v>
      </c>
      <c r="AO28" s="27">
        <f t="shared" si="50"/>
        <v>0</v>
      </c>
      <c r="AP28" s="30">
        <v>0</v>
      </c>
      <c r="AQ28" s="51">
        <f t="shared" si="11"/>
        <v>0</v>
      </c>
      <c r="AR28" s="27">
        <f t="shared" si="51"/>
        <v>0</v>
      </c>
      <c r="AS28" s="30"/>
      <c r="AT28" s="26">
        <f t="shared" si="12"/>
        <v>0</v>
      </c>
      <c r="AU28" s="27">
        <f t="shared" si="52"/>
        <v>0</v>
      </c>
      <c r="AV28" s="30"/>
      <c r="AW28" s="26">
        <f t="shared" si="13"/>
        <v>0.82926829268292679</v>
      </c>
      <c r="AX28" s="31">
        <v>51</v>
      </c>
      <c r="AY28" s="51">
        <f t="shared" si="53"/>
        <v>0</v>
      </c>
      <c r="AZ28" s="27">
        <f t="shared" si="54"/>
        <v>0</v>
      </c>
      <c r="BA28" s="30"/>
      <c r="BB28" s="51">
        <f t="shared" si="14"/>
        <v>0</v>
      </c>
      <c r="BC28" s="27">
        <f t="shared" si="55"/>
        <v>0</v>
      </c>
      <c r="BD28" s="30"/>
      <c r="BE28" s="26">
        <f t="shared" si="15"/>
        <v>0.87171052631578949</v>
      </c>
      <c r="BF28" s="27">
        <f t="shared" si="56"/>
        <v>9</v>
      </c>
      <c r="BG28" s="30">
        <v>53</v>
      </c>
      <c r="BH28" s="26">
        <f t="shared" si="16"/>
        <v>0.75085324232081907</v>
      </c>
      <c r="BI28" s="31">
        <v>44</v>
      </c>
      <c r="BJ28" s="51">
        <f t="shared" si="57"/>
        <v>0</v>
      </c>
      <c r="BK28" s="27">
        <f t="shared" si="58"/>
        <v>0</v>
      </c>
      <c r="BL28" s="30">
        <v>0</v>
      </c>
      <c r="BM28" s="51">
        <f t="shared" si="17"/>
        <v>0.66433566433566427</v>
      </c>
      <c r="BN28" s="27">
        <f t="shared" si="59"/>
        <v>-14</v>
      </c>
      <c r="BO28" s="30">
        <v>38</v>
      </c>
      <c r="BP28" s="26">
        <f t="shared" si="18"/>
        <v>0.86956521739130443</v>
      </c>
      <c r="BQ28" s="27">
        <f t="shared" si="60"/>
        <v>7.2999999999999972</v>
      </c>
      <c r="BR28" s="30">
        <v>52</v>
      </c>
      <c r="BS28" s="26">
        <f t="shared" si="19"/>
        <v>0.76804123711340211</v>
      </c>
      <c r="BT28" s="31">
        <v>44.7</v>
      </c>
      <c r="BU28" s="51">
        <f t="shared" si="61"/>
        <v>0</v>
      </c>
      <c r="BV28" s="27">
        <f t="shared" si="20"/>
        <v>0</v>
      </c>
      <c r="BW28" s="30">
        <v>0</v>
      </c>
      <c r="BX28" s="51">
        <f t="shared" si="21"/>
        <v>0.56131260794473226</v>
      </c>
      <c r="BY28" s="27">
        <f t="shared" si="62"/>
        <v>0</v>
      </c>
      <c r="BZ28" s="30">
        <v>32.5</v>
      </c>
      <c r="CA28" s="26">
        <f t="shared" si="22"/>
        <v>0</v>
      </c>
      <c r="CB28" s="27">
        <f t="shared" si="63"/>
        <v>0</v>
      </c>
      <c r="CC28" s="30"/>
      <c r="CD28" s="26">
        <f t="shared" si="23"/>
        <v>0</v>
      </c>
      <c r="CE28" s="31"/>
      <c r="CF28" s="51">
        <f t="shared" si="64"/>
        <v>0</v>
      </c>
      <c r="CG28" s="27">
        <f t="shared" si="65"/>
        <v>0</v>
      </c>
      <c r="CH28" s="30">
        <v>0</v>
      </c>
      <c r="CI28" s="51">
        <f t="shared" si="24"/>
        <v>0</v>
      </c>
      <c r="CJ28" s="27">
        <f t="shared" si="66"/>
        <v>0</v>
      </c>
      <c r="CK28" s="30"/>
      <c r="CL28" s="26">
        <f t="shared" si="25"/>
        <v>0</v>
      </c>
      <c r="CM28" s="27">
        <f t="shared" si="67"/>
        <v>0</v>
      </c>
      <c r="CN28" s="30"/>
      <c r="CO28" s="26">
        <f t="shared" si="26"/>
        <v>0</v>
      </c>
      <c r="CP28" s="31"/>
      <c r="CQ28" s="51">
        <f t="shared" si="68"/>
        <v>0</v>
      </c>
      <c r="CR28" s="27">
        <f t="shared" si="69"/>
        <v>0</v>
      </c>
      <c r="CS28" s="30">
        <v>0</v>
      </c>
      <c r="CT28" s="51">
        <f t="shared" si="27"/>
        <v>1.2199036918138042</v>
      </c>
      <c r="CU28" s="27">
        <f t="shared" si="70"/>
        <v>0</v>
      </c>
      <c r="CV28" s="30">
        <v>76</v>
      </c>
      <c r="CW28" s="26">
        <f t="shared" si="28"/>
        <v>0</v>
      </c>
      <c r="CX28" s="27">
        <f t="shared" si="71"/>
        <v>0</v>
      </c>
      <c r="CY28" s="30"/>
      <c r="CZ28" s="26">
        <f t="shared" si="29"/>
        <v>0</v>
      </c>
      <c r="DA28" s="31"/>
      <c r="DB28" s="51">
        <f t="shared" si="72"/>
        <v>0</v>
      </c>
      <c r="DC28" s="27">
        <f t="shared" si="73"/>
        <v>0</v>
      </c>
      <c r="DD28" s="30">
        <v>0</v>
      </c>
      <c r="DE28" s="51">
        <f t="shared" si="30"/>
        <v>0.92605042016806727</v>
      </c>
      <c r="DF28" s="27">
        <f t="shared" si="74"/>
        <v>5.1000000000000014</v>
      </c>
      <c r="DG28" s="30">
        <v>55.1</v>
      </c>
      <c r="DH28" s="26">
        <f t="shared" si="31"/>
        <v>0.86655112651646438</v>
      </c>
      <c r="DI28" s="27">
        <f t="shared" si="75"/>
        <v>21</v>
      </c>
      <c r="DJ28" s="30">
        <v>50</v>
      </c>
      <c r="DK28" s="26">
        <f t="shared" si="32"/>
        <v>0.50788091068301222</v>
      </c>
      <c r="DL28" s="31">
        <v>29</v>
      </c>
      <c r="DM28" s="51">
        <f t="shared" si="76"/>
        <v>0</v>
      </c>
      <c r="DN28" s="27">
        <f t="shared" si="77"/>
        <v>0</v>
      </c>
      <c r="DO28" s="30">
        <v>0</v>
      </c>
      <c r="DP28" s="51">
        <f t="shared" si="33"/>
        <v>0</v>
      </c>
      <c r="DQ28" s="27">
        <f t="shared" si="78"/>
        <v>0</v>
      </c>
      <c r="DR28" s="30"/>
      <c r="DS28" s="26">
        <f t="shared" si="34"/>
        <v>1.1092985318107669</v>
      </c>
      <c r="DT28" s="27">
        <f t="shared" si="79"/>
        <v>0</v>
      </c>
      <c r="DU28" s="30">
        <v>68</v>
      </c>
      <c r="DV28" s="26">
        <f t="shared" si="35"/>
        <v>0</v>
      </c>
      <c r="DW28" s="31"/>
      <c r="DX28" s="1"/>
      <c r="DY28" s="1"/>
      <c r="DZ28" s="1"/>
      <c r="EA28" s="1"/>
      <c r="EB28" s="1"/>
      <c r="EC28" s="1"/>
    </row>
    <row r="29" spans="1:133" ht="38.25" customHeight="1" thickBot="1" x14ac:dyDescent="0.35">
      <c r="A29" s="110"/>
      <c r="B29" s="112"/>
      <c r="C29" s="46" t="s">
        <v>5</v>
      </c>
      <c r="D29" s="51">
        <f t="shared" si="36"/>
        <v>3.6836509438212484</v>
      </c>
      <c r="E29" s="26">
        <f t="shared" si="37"/>
        <v>0.92557823129251704</v>
      </c>
      <c r="F29" s="34">
        <f t="shared" si="38"/>
        <v>0.93000000000000682</v>
      </c>
      <c r="G29" s="86">
        <v>68.03</v>
      </c>
      <c r="H29" s="55">
        <f t="shared" si="0"/>
        <v>-4.918000554110713</v>
      </c>
      <c r="I29" s="33">
        <f t="shared" si="1"/>
        <v>0.88874172185430456</v>
      </c>
      <c r="J29" s="34">
        <f t="shared" si="39"/>
        <v>-2.4000000000000057</v>
      </c>
      <c r="K29" s="98">
        <v>67.099999999999994</v>
      </c>
      <c r="L29" s="33">
        <f t="shared" si="2"/>
        <v>-4.2104903763043655</v>
      </c>
      <c r="M29" s="33">
        <f t="shared" si="3"/>
        <v>0.93792172739541169</v>
      </c>
      <c r="N29" s="34">
        <f t="shared" si="40"/>
        <v>-4.0999999999999943</v>
      </c>
      <c r="O29" s="98">
        <v>69.5</v>
      </c>
      <c r="P29" s="33">
        <f t="shared" si="4"/>
        <v>0.98002663115845534</v>
      </c>
      <c r="Q29" s="56">
        <v>73.599999999999994</v>
      </c>
      <c r="R29" s="51">
        <f t="shared" si="41"/>
        <v>0.75563139931740619</v>
      </c>
      <c r="S29" s="34">
        <f t="shared" si="42"/>
        <v>-0.82000000000000028</v>
      </c>
      <c r="T29" s="86">
        <v>44.28</v>
      </c>
      <c r="U29" s="55">
        <f t="shared" si="5"/>
        <v>0.89306930693069309</v>
      </c>
      <c r="V29" s="34">
        <f t="shared" si="43"/>
        <v>8.5</v>
      </c>
      <c r="W29" s="9">
        <v>45.1</v>
      </c>
      <c r="X29" s="33">
        <f t="shared" si="6"/>
        <v>0.72908366533864544</v>
      </c>
      <c r="Y29" s="34">
        <f t="shared" si="44"/>
        <v>-1.5</v>
      </c>
      <c r="Z29" s="10">
        <v>36.6</v>
      </c>
      <c r="AA29" s="33">
        <f t="shared" si="7"/>
        <v>0.75745526838966215</v>
      </c>
      <c r="AB29" s="56">
        <v>38.1</v>
      </c>
      <c r="AC29" s="51">
        <f t="shared" si="45"/>
        <v>0.86495412844036701</v>
      </c>
      <c r="AD29" s="34">
        <f t="shared" si="46"/>
        <v>-9.5600000000000023</v>
      </c>
      <c r="AE29" s="86">
        <v>47.14</v>
      </c>
      <c r="AF29" s="55">
        <f t="shared" si="8"/>
        <v>1.0759013282732448</v>
      </c>
      <c r="AG29" s="34">
        <f t="shared" si="47"/>
        <v>10.900000000000006</v>
      </c>
      <c r="AH29" s="98">
        <v>56.7</v>
      </c>
      <c r="AI29" s="33">
        <f t="shared" si="9"/>
        <v>0.84658040665434375</v>
      </c>
      <c r="AJ29" s="34">
        <f t="shared" si="48"/>
        <v>1</v>
      </c>
      <c r="AK29" s="11">
        <v>45.8</v>
      </c>
      <c r="AL29" s="33">
        <f t="shared" si="10"/>
        <v>0.85009487666034145</v>
      </c>
      <c r="AM29" s="36">
        <v>44.8</v>
      </c>
      <c r="AN29" s="51">
        <f t="shared" si="49"/>
        <v>1.2176560121765601</v>
      </c>
      <c r="AO29" s="34">
        <f t="shared" si="50"/>
        <v>13.700000000000003</v>
      </c>
      <c r="AP29" s="86">
        <v>80</v>
      </c>
      <c r="AQ29" s="55">
        <f t="shared" si="11"/>
        <v>1.0608</v>
      </c>
      <c r="AR29" s="34">
        <f t="shared" si="51"/>
        <v>-16.700000000000003</v>
      </c>
      <c r="AS29" s="11">
        <v>66.3</v>
      </c>
      <c r="AT29" s="33">
        <f t="shared" si="12"/>
        <v>1.3879598662207357</v>
      </c>
      <c r="AU29" s="34">
        <f t="shared" si="52"/>
        <v>0</v>
      </c>
      <c r="AV29" s="11">
        <v>83</v>
      </c>
      <c r="AW29" s="33">
        <f t="shared" si="13"/>
        <v>0</v>
      </c>
      <c r="AX29" s="36"/>
      <c r="AY29" s="51">
        <f t="shared" si="53"/>
        <v>0.82568807339449535</v>
      </c>
      <c r="AZ29" s="34">
        <f t="shared" si="54"/>
        <v>1.2000000000000028</v>
      </c>
      <c r="BA29" s="102">
        <v>54</v>
      </c>
      <c r="BB29" s="55">
        <f t="shared" si="14"/>
        <v>0.88146911519198656</v>
      </c>
      <c r="BC29" s="34">
        <f t="shared" si="55"/>
        <v>4.7999999999999972</v>
      </c>
      <c r="BD29" s="11">
        <v>52.8</v>
      </c>
      <c r="BE29" s="33">
        <f t="shared" si="15"/>
        <v>0.78947368421052633</v>
      </c>
      <c r="BF29" s="34">
        <f t="shared" si="56"/>
        <v>0</v>
      </c>
      <c r="BG29" s="11">
        <v>48</v>
      </c>
      <c r="BH29" s="33">
        <f t="shared" si="16"/>
        <v>0</v>
      </c>
      <c r="BI29" s="36"/>
      <c r="BJ29" s="51">
        <f t="shared" si="57"/>
        <v>1.0450532724505326</v>
      </c>
      <c r="BK29" s="34">
        <f t="shared" si="58"/>
        <v>-4.0000000000006253E-2</v>
      </c>
      <c r="BL29" s="102">
        <v>68.66</v>
      </c>
      <c r="BM29" s="55">
        <f t="shared" si="17"/>
        <v>1.201048951048951</v>
      </c>
      <c r="BN29" s="34">
        <f t="shared" si="59"/>
        <v>6.7000000000000028</v>
      </c>
      <c r="BO29" s="11">
        <v>68.7</v>
      </c>
      <c r="BP29" s="33">
        <f t="shared" si="18"/>
        <v>1.0367892976588629</v>
      </c>
      <c r="BQ29" s="34">
        <f t="shared" si="60"/>
        <v>21</v>
      </c>
      <c r="BR29" s="11">
        <v>62</v>
      </c>
      <c r="BS29" s="33">
        <f t="shared" si="19"/>
        <v>0.70446735395188997</v>
      </c>
      <c r="BT29" s="36">
        <v>41</v>
      </c>
      <c r="BU29" s="51">
        <f t="shared" si="61"/>
        <v>0.78308207705192623</v>
      </c>
      <c r="BV29" s="34">
        <f t="shared" si="20"/>
        <v>-42.25</v>
      </c>
      <c r="BW29" s="86">
        <v>46.75</v>
      </c>
      <c r="BX29" s="55">
        <f t="shared" si="21"/>
        <v>1.53713298791019</v>
      </c>
      <c r="BY29" s="34">
        <f t="shared" si="62"/>
        <v>20.299999999999997</v>
      </c>
      <c r="BZ29" s="11">
        <v>89</v>
      </c>
      <c r="CA29" s="33">
        <f t="shared" si="22"/>
        <v>1.2180851063829787</v>
      </c>
      <c r="CB29" s="34">
        <f t="shared" si="63"/>
        <v>0</v>
      </c>
      <c r="CC29" s="11">
        <v>68.7</v>
      </c>
      <c r="CD29" s="33">
        <f t="shared" si="23"/>
        <v>0</v>
      </c>
      <c r="CE29" s="36"/>
      <c r="CF29" s="51">
        <f t="shared" si="64"/>
        <v>0</v>
      </c>
      <c r="CG29" s="34">
        <f t="shared" si="65"/>
        <v>0</v>
      </c>
      <c r="CH29" s="11">
        <v>0</v>
      </c>
      <c r="CI29" s="55">
        <f t="shared" si="24"/>
        <v>0</v>
      </c>
      <c r="CJ29" s="34">
        <f t="shared" si="66"/>
        <v>0</v>
      </c>
      <c r="CK29" s="11"/>
      <c r="CL29" s="33">
        <f t="shared" si="25"/>
        <v>0</v>
      </c>
      <c r="CM29" s="34">
        <f t="shared" si="67"/>
        <v>0</v>
      </c>
      <c r="CN29" s="11"/>
      <c r="CO29" s="33">
        <f t="shared" si="26"/>
        <v>0</v>
      </c>
      <c r="CP29" s="36"/>
      <c r="CQ29" s="51">
        <f t="shared" si="68"/>
        <v>0.94164456233421745</v>
      </c>
      <c r="CR29" s="34">
        <f t="shared" si="69"/>
        <v>0</v>
      </c>
      <c r="CS29" s="86">
        <v>71</v>
      </c>
      <c r="CT29" s="55">
        <f t="shared" si="27"/>
        <v>1.1396468699839486</v>
      </c>
      <c r="CU29" s="34">
        <f t="shared" si="70"/>
        <v>-3</v>
      </c>
      <c r="CV29" s="11">
        <v>71</v>
      </c>
      <c r="CW29" s="33">
        <f t="shared" si="28"/>
        <v>1.0724637681159421</v>
      </c>
      <c r="CX29" s="34">
        <f t="shared" si="71"/>
        <v>0</v>
      </c>
      <c r="CY29" s="11">
        <v>74</v>
      </c>
      <c r="CZ29" s="33">
        <f t="shared" si="29"/>
        <v>0</v>
      </c>
      <c r="DA29" s="36"/>
      <c r="DB29" s="51">
        <f t="shared" si="72"/>
        <v>0.99252173913043473</v>
      </c>
      <c r="DC29" s="34">
        <f t="shared" si="73"/>
        <v>-3.9299999999999997</v>
      </c>
      <c r="DD29" s="86">
        <v>57.07</v>
      </c>
      <c r="DE29" s="55">
        <f t="shared" si="30"/>
        <v>1.0252100840336134</v>
      </c>
      <c r="DF29" s="34">
        <f t="shared" si="74"/>
        <v>-5</v>
      </c>
      <c r="DG29" s="11">
        <v>61</v>
      </c>
      <c r="DH29" s="33">
        <f t="shared" si="31"/>
        <v>1.143847487001733</v>
      </c>
      <c r="DI29" s="34">
        <f t="shared" si="75"/>
        <v>9</v>
      </c>
      <c r="DJ29" s="11">
        <v>66</v>
      </c>
      <c r="DK29" s="33">
        <f t="shared" si="32"/>
        <v>0.99824868651488619</v>
      </c>
      <c r="DL29" s="36">
        <v>57</v>
      </c>
      <c r="DM29" s="51">
        <f t="shared" si="76"/>
        <v>1.1477761836441893</v>
      </c>
      <c r="DN29" s="34">
        <f t="shared" si="77"/>
        <v>25</v>
      </c>
      <c r="DO29" s="86">
        <v>80</v>
      </c>
      <c r="DP29" s="55">
        <f t="shared" si="33"/>
        <v>0.83969465648854957</v>
      </c>
      <c r="DQ29" s="34">
        <f t="shared" si="78"/>
        <v>-12.700000000000003</v>
      </c>
      <c r="DR29" s="11">
        <v>55</v>
      </c>
      <c r="DS29" s="33">
        <f t="shared" si="34"/>
        <v>1.1044045676998369</v>
      </c>
      <c r="DT29" s="34">
        <f t="shared" si="79"/>
        <v>0</v>
      </c>
      <c r="DU29" s="11">
        <v>67.7</v>
      </c>
      <c r="DV29" s="33">
        <f t="shared" si="35"/>
        <v>0</v>
      </c>
      <c r="DW29" s="36"/>
      <c r="DX29" s="1"/>
      <c r="DY29" s="1"/>
      <c r="DZ29" s="1"/>
      <c r="EA29" s="1"/>
      <c r="EB29" s="1"/>
      <c r="EC29" s="1"/>
    </row>
    <row r="30" spans="1:133" ht="27" customHeight="1" thickBot="1" x14ac:dyDescent="0.35">
      <c r="A30" s="108">
        <v>5</v>
      </c>
      <c r="B30" s="111" t="s">
        <v>24</v>
      </c>
      <c r="C30" s="45" t="s">
        <v>10</v>
      </c>
      <c r="D30" s="51">
        <f t="shared" si="36"/>
        <v>-2.9754471324954013</v>
      </c>
      <c r="E30" s="26">
        <f t="shared" si="37"/>
        <v>1.0417687074829931</v>
      </c>
      <c r="F30" s="27">
        <f t="shared" si="38"/>
        <v>-4.3300000000000125</v>
      </c>
      <c r="G30" s="86">
        <v>76.569999999999993</v>
      </c>
      <c r="H30" s="51">
        <f t="shared" si="0"/>
        <v>1.0794433868675846</v>
      </c>
      <c r="I30" s="26">
        <f t="shared" si="1"/>
        <v>1.0715231788079471</v>
      </c>
      <c r="J30" s="27">
        <f t="shared" si="39"/>
        <v>2.3000000000000114</v>
      </c>
      <c r="K30" s="96">
        <v>80.900000000000006</v>
      </c>
      <c r="L30" s="26">
        <f t="shared" si="2"/>
        <v>19.255297929346561</v>
      </c>
      <c r="M30" s="26">
        <f t="shared" si="3"/>
        <v>1.0607287449392713</v>
      </c>
      <c r="N30" s="27">
        <f t="shared" si="40"/>
        <v>13.399999999999991</v>
      </c>
      <c r="O30" s="96">
        <v>78.599999999999994</v>
      </c>
      <c r="P30" s="26">
        <f t="shared" si="4"/>
        <v>0.86817576564580567</v>
      </c>
      <c r="Q30" s="52">
        <v>65.2</v>
      </c>
      <c r="R30" s="51">
        <f t="shared" si="41"/>
        <v>0.82883959044368594</v>
      </c>
      <c r="S30" s="27">
        <f t="shared" si="42"/>
        <v>-4.7299999999999969</v>
      </c>
      <c r="T30" s="86">
        <v>48.57</v>
      </c>
      <c r="U30" s="51">
        <f t="shared" si="5"/>
        <v>1.0554455445544555</v>
      </c>
      <c r="V30" s="27">
        <f t="shared" si="43"/>
        <v>-7.7000000000000028</v>
      </c>
      <c r="W30" s="39">
        <v>53.3</v>
      </c>
      <c r="X30" s="26">
        <f t="shared" si="6"/>
        <v>1.2151394422310757</v>
      </c>
      <c r="Y30" s="27">
        <f t="shared" si="44"/>
        <v>27.5</v>
      </c>
      <c r="Z30" s="28">
        <v>61</v>
      </c>
      <c r="AA30" s="26">
        <f t="shared" si="7"/>
        <v>0.66600397614314122</v>
      </c>
      <c r="AB30" s="52">
        <v>33.5</v>
      </c>
      <c r="AC30" s="51">
        <f t="shared" si="45"/>
        <v>1.2477064220183487</v>
      </c>
      <c r="AD30" s="27">
        <f t="shared" si="46"/>
        <v>16</v>
      </c>
      <c r="AE30" s="86">
        <v>68</v>
      </c>
      <c r="AF30" s="51">
        <f t="shared" si="8"/>
        <v>0.98671726755218214</v>
      </c>
      <c r="AG30" s="27">
        <f t="shared" si="47"/>
        <v>0</v>
      </c>
      <c r="AH30" s="96">
        <v>52</v>
      </c>
      <c r="AI30" s="26">
        <f t="shared" si="9"/>
        <v>0</v>
      </c>
      <c r="AJ30" s="27">
        <f t="shared" si="48"/>
        <v>0</v>
      </c>
      <c r="AK30" s="30"/>
      <c r="AL30" s="26">
        <f t="shared" si="10"/>
        <v>0</v>
      </c>
      <c r="AM30" s="31"/>
      <c r="AN30" s="51">
        <f t="shared" si="49"/>
        <v>0</v>
      </c>
      <c r="AO30" s="27">
        <f t="shared" si="50"/>
        <v>0</v>
      </c>
      <c r="AP30" s="30">
        <v>0</v>
      </c>
      <c r="AQ30" s="51">
        <f t="shared" si="11"/>
        <v>1.08</v>
      </c>
      <c r="AR30" s="27">
        <f t="shared" si="51"/>
        <v>-10.5</v>
      </c>
      <c r="AS30" s="30">
        <v>67.5</v>
      </c>
      <c r="AT30" s="26">
        <f t="shared" si="12"/>
        <v>1.3043478260869565</v>
      </c>
      <c r="AU30" s="27">
        <f t="shared" si="52"/>
        <v>0</v>
      </c>
      <c r="AV30" s="30">
        <v>78</v>
      </c>
      <c r="AW30" s="26">
        <f t="shared" si="13"/>
        <v>0</v>
      </c>
      <c r="AX30" s="31"/>
      <c r="AY30" s="51">
        <f t="shared" si="53"/>
        <v>0</v>
      </c>
      <c r="AZ30" s="27">
        <f t="shared" si="54"/>
        <v>0</v>
      </c>
      <c r="BA30" s="30">
        <v>0</v>
      </c>
      <c r="BB30" s="51">
        <f t="shared" si="14"/>
        <v>0</v>
      </c>
      <c r="BC30" s="27">
        <f t="shared" si="55"/>
        <v>0</v>
      </c>
      <c r="BD30" s="30"/>
      <c r="BE30" s="26">
        <f t="shared" si="15"/>
        <v>0</v>
      </c>
      <c r="BF30" s="27">
        <f t="shared" si="56"/>
        <v>0</v>
      </c>
      <c r="BG30" s="30"/>
      <c r="BH30" s="26">
        <f t="shared" si="16"/>
        <v>0</v>
      </c>
      <c r="BI30" s="31"/>
      <c r="BJ30" s="51">
        <f t="shared" si="57"/>
        <v>0</v>
      </c>
      <c r="BK30" s="27">
        <f t="shared" si="58"/>
        <v>0</v>
      </c>
      <c r="BL30" s="30">
        <v>0</v>
      </c>
      <c r="BM30" s="51">
        <f t="shared" si="17"/>
        <v>1.3986013986013985</v>
      </c>
      <c r="BN30" s="27">
        <f t="shared" si="59"/>
        <v>3</v>
      </c>
      <c r="BO30" s="30">
        <v>80</v>
      </c>
      <c r="BP30" s="26">
        <f t="shared" si="18"/>
        <v>1.2876254180602007</v>
      </c>
      <c r="BQ30" s="27">
        <f t="shared" si="60"/>
        <v>36.5</v>
      </c>
      <c r="BR30" s="30">
        <v>77</v>
      </c>
      <c r="BS30" s="26">
        <f t="shared" si="19"/>
        <v>0.69587628865979378</v>
      </c>
      <c r="BT30" s="31">
        <v>40.5</v>
      </c>
      <c r="BU30" s="51">
        <f t="shared" si="61"/>
        <v>0</v>
      </c>
      <c r="BV30" s="27">
        <f t="shared" si="20"/>
        <v>0</v>
      </c>
      <c r="BW30" s="30">
        <v>0</v>
      </c>
      <c r="BX30" s="51">
        <f t="shared" si="21"/>
        <v>0</v>
      </c>
      <c r="BY30" s="27">
        <f t="shared" si="62"/>
        <v>0</v>
      </c>
      <c r="BZ30" s="30"/>
      <c r="CA30" s="26">
        <f t="shared" si="22"/>
        <v>0</v>
      </c>
      <c r="CB30" s="27">
        <f t="shared" si="63"/>
        <v>0</v>
      </c>
      <c r="CC30" s="30"/>
      <c r="CD30" s="26">
        <f t="shared" si="23"/>
        <v>0</v>
      </c>
      <c r="CE30" s="31"/>
      <c r="CF30" s="51">
        <f t="shared" si="64"/>
        <v>0</v>
      </c>
      <c r="CG30" s="27">
        <f t="shared" si="65"/>
        <v>0</v>
      </c>
      <c r="CH30" s="30">
        <v>0</v>
      </c>
      <c r="CI30" s="51">
        <f t="shared" si="24"/>
        <v>0</v>
      </c>
      <c r="CJ30" s="27">
        <f t="shared" si="66"/>
        <v>0</v>
      </c>
      <c r="CK30" s="30"/>
      <c r="CL30" s="26">
        <f t="shared" si="25"/>
        <v>0</v>
      </c>
      <c r="CM30" s="27">
        <f t="shared" si="67"/>
        <v>0</v>
      </c>
      <c r="CN30" s="30"/>
      <c r="CO30" s="26">
        <f t="shared" si="26"/>
        <v>0</v>
      </c>
      <c r="CP30" s="31"/>
      <c r="CQ30" s="51">
        <f t="shared" si="68"/>
        <v>0</v>
      </c>
      <c r="CR30" s="27">
        <f t="shared" si="69"/>
        <v>0</v>
      </c>
      <c r="CS30" s="30">
        <v>0</v>
      </c>
      <c r="CT30" s="51">
        <f t="shared" si="27"/>
        <v>0</v>
      </c>
      <c r="CU30" s="27">
        <f t="shared" si="70"/>
        <v>0</v>
      </c>
      <c r="CV30" s="30"/>
      <c r="CW30" s="26">
        <f t="shared" si="28"/>
        <v>0</v>
      </c>
      <c r="CX30" s="27">
        <f t="shared" si="71"/>
        <v>0</v>
      </c>
      <c r="CY30" s="30"/>
      <c r="CZ30" s="26">
        <f t="shared" si="29"/>
        <v>0</v>
      </c>
      <c r="DA30" s="31"/>
      <c r="DB30" s="51">
        <f t="shared" si="72"/>
        <v>1.1582608695652172</v>
      </c>
      <c r="DC30" s="27">
        <f t="shared" si="73"/>
        <v>-9.4000000000000057</v>
      </c>
      <c r="DD30" s="86">
        <v>66.599999999999994</v>
      </c>
      <c r="DE30" s="51">
        <f t="shared" si="30"/>
        <v>1.2773109243697478</v>
      </c>
      <c r="DF30" s="27">
        <f t="shared" si="74"/>
        <v>11</v>
      </c>
      <c r="DG30" s="30">
        <v>76</v>
      </c>
      <c r="DH30" s="26">
        <f t="shared" si="31"/>
        <v>1.1265164644714039</v>
      </c>
      <c r="DI30" s="27">
        <f t="shared" si="75"/>
        <v>-7.5</v>
      </c>
      <c r="DJ30" s="30">
        <v>65</v>
      </c>
      <c r="DK30" s="26">
        <f t="shared" si="32"/>
        <v>1.2697022767075306</v>
      </c>
      <c r="DL30" s="31">
        <v>72.5</v>
      </c>
      <c r="DM30" s="51">
        <f t="shared" si="76"/>
        <v>0</v>
      </c>
      <c r="DN30" s="27">
        <f t="shared" si="77"/>
        <v>0</v>
      </c>
      <c r="DO30" s="30">
        <v>0</v>
      </c>
      <c r="DP30" s="51">
        <f t="shared" si="33"/>
        <v>0</v>
      </c>
      <c r="DQ30" s="27">
        <f t="shared" si="78"/>
        <v>0</v>
      </c>
      <c r="DR30" s="30"/>
      <c r="DS30" s="26">
        <f t="shared" si="34"/>
        <v>1.0114192495921697</v>
      </c>
      <c r="DT30" s="27">
        <f t="shared" si="79"/>
        <v>0</v>
      </c>
      <c r="DU30" s="30">
        <v>62</v>
      </c>
      <c r="DV30" s="26">
        <f t="shared" si="35"/>
        <v>0</v>
      </c>
      <c r="DW30" s="31"/>
      <c r="DX30" s="1"/>
      <c r="DY30" s="1"/>
      <c r="DZ30" s="1"/>
      <c r="EA30" s="1"/>
      <c r="EB30" s="1"/>
      <c r="EC30" s="1"/>
    </row>
    <row r="31" spans="1:133" ht="19.5" thickBot="1" x14ac:dyDescent="0.35">
      <c r="A31" s="109"/>
      <c r="B31" s="107"/>
      <c r="C31" s="19" t="s">
        <v>25</v>
      </c>
      <c r="D31" s="51">
        <f t="shared" si="36"/>
        <v>-1.6275172320583842</v>
      </c>
      <c r="E31" s="26">
        <f t="shared" si="37"/>
        <v>0.95061224489795926</v>
      </c>
      <c r="F31" s="13">
        <f t="shared" si="38"/>
        <v>-3.1299999999999955</v>
      </c>
      <c r="G31" s="86">
        <v>69.87</v>
      </c>
      <c r="H31" s="53">
        <f t="shared" si="0"/>
        <v>1.00723025086914</v>
      </c>
      <c r="I31" s="12">
        <f t="shared" si="1"/>
        <v>0.9668874172185431</v>
      </c>
      <c r="J31" s="13">
        <f t="shared" si="39"/>
        <v>2.0999999999999943</v>
      </c>
      <c r="K31" s="97">
        <v>73</v>
      </c>
      <c r="L31" s="12">
        <f t="shared" si="2"/>
        <v>8.7307791141276407</v>
      </c>
      <c r="M31" s="12">
        <f t="shared" si="3"/>
        <v>0.9568151147098517</v>
      </c>
      <c r="N31" s="13">
        <f t="shared" si="40"/>
        <v>5.6000000000000085</v>
      </c>
      <c r="O31" s="97">
        <v>70.900000000000006</v>
      </c>
      <c r="P31" s="12">
        <f t="shared" si="4"/>
        <v>0.8695073235685753</v>
      </c>
      <c r="Q31" s="54">
        <v>65.3</v>
      </c>
      <c r="R31" s="51">
        <f t="shared" si="41"/>
        <v>1.0068259385665528</v>
      </c>
      <c r="S31" s="13">
        <f t="shared" si="42"/>
        <v>9.1000000000000014</v>
      </c>
      <c r="T31" s="86">
        <v>59</v>
      </c>
      <c r="U31" s="53">
        <f t="shared" si="5"/>
        <v>0.98811881188118811</v>
      </c>
      <c r="V31" s="13">
        <f t="shared" si="43"/>
        <v>-0.5</v>
      </c>
      <c r="W31" s="2">
        <v>49.9</v>
      </c>
      <c r="X31" s="12">
        <f t="shared" si="6"/>
        <v>1.0039840637450199</v>
      </c>
      <c r="Y31" s="13">
        <f t="shared" si="44"/>
        <v>15</v>
      </c>
      <c r="Z31" s="4">
        <v>50.4</v>
      </c>
      <c r="AA31" s="12">
        <f t="shared" si="7"/>
        <v>0.70377733598409542</v>
      </c>
      <c r="AB31" s="54">
        <v>35.4</v>
      </c>
      <c r="AC31" s="51">
        <f t="shared" si="45"/>
        <v>1.1987155963302751</v>
      </c>
      <c r="AD31" s="13">
        <f t="shared" si="46"/>
        <v>0.82999999999999829</v>
      </c>
      <c r="AE31" s="86">
        <v>65.33</v>
      </c>
      <c r="AF31" s="53">
        <f t="shared" si="8"/>
        <v>1.2239089184060721</v>
      </c>
      <c r="AG31" s="13">
        <f t="shared" si="47"/>
        <v>8.7000000000000028</v>
      </c>
      <c r="AH31" s="97">
        <v>64.5</v>
      </c>
      <c r="AI31" s="12">
        <f t="shared" si="9"/>
        <v>1.0314232902033271</v>
      </c>
      <c r="AJ31" s="13">
        <f t="shared" si="48"/>
        <v>11.399999999999999</v>
      </c>
      <c r="AK31" s="89">
        <v>55.8</v>
      </c>
      <c r="AL31" s="12">
        <f t="shared" si="10"/>
        <v>0.84250474383301699</v>
      </c>
      <c r="AM31" s="32">
        <v>44.4</v>
      </c>
      <c r="AN31" s="51">
        <f t="shared" si="49"/>
        <v>0.79908675799086759</v>
      </c>
      <c r="AO31" s="13">
        <f t="shared" si="50"/>
        <v>0</v>
      </c>
      <c r="AP31" s="86">
        <v>52.5</v>
      </c>
      <c r="AQ31" s="53">
        <f t="shared" si="11"/>
        <v>0</v>
      </c>
      <c r="AR31" s="13">
        <f t="shared" si="51"/>
        <v>0</v>
      </c>
      <c r="AS31" s="7"/>
      <c r="AT31" s="12">
        <f t="shared" si="12"/>
        <v>1.028428093645485</v>
      </c>
      <c r="AU31" s="13">
        <f t="shared" si="52"/>
        <v>-0.5</v>
      </c>
      <c r="AV31" s="7">
        <v>61.5</v>
      </c>
      <c r="AW31" s="12">
        <f t="shared" si="13"/>
        <v>1.0081300813008129</v>
      </c>
      <c r="AX31" s="32">
        <v>62</v>
      </c>
      <c r="AY31" s="51">
        <f t="shared" si="53"/>
        <v>1.0168195718654434</v>
      </c>
      <c r="AZ31" s="13">
        <f t="shared" si="54"/>
        <v>0</v>
      </c>
      <c r="BA31" s="102">
        <v>66.5</v>
      </c>
      <c r="BB31" s="53">
        <f t="shared" si="14"/>
        <v>0</v>
      </c>
      <c r="BC31" s="13">
        <f t="shared" si="55"/>
        <v>0</v>
      </c>
      <c r="BD31" s="89"/>
      <c r="BE31" s="12">
        <f t="shared" si="15"/>
        <v>0</v>
      </c>
      <c r="BF31" s="13">
        <f t="shared" si="56"/>
        <v>0</v>
      </c>
      <c r="BG31" s="89"/>
      <c r="BH31" s="12">
        <f t="shared" si="16"/>
        <v>0.11945392491467577</v>
      </c>
      <c r="BI31" s="32">
        <v>7</v>
      </c>
      <c r="BJ31" s="51">
        <f t="shared" si="57"/>
        <v>1.1187214611872145</v>
      </c>
      <c r="BK31" s="13">
        <f t="shared" si="58"/>
        <v>0</v>
      </c>
      <c r="BL31" s="102">
        <v>73.5</v>
      </c>
      <c r="BM31" s="53">
        <f t="shared" si="17"/>
        <v>0</v>
      </c>
      <c r="BN31" s="13">
        <f t="shared" si="59"/>
        <v>0</v>
      </c>
      <c r="BO31" s="7"/>
      <c r="BP31" s="12">
        <f t="shared" si="18"/>
        <v>1.182274247491639</v>
      </c>
      <c r="BQ31" s="13">
        <f t="shared" si="60"/>
        <v>10.700000000000003</v>
      </c>
      <c r="BR31" s="7">
        <v>70.7</v>
      </c>
      <c r="BS31" s="12">
        <f t="shared" si="19"/>
        <v>1.0309278350515463</v>
      </c>
      <c r="BT31" s="32">
        <v>60</v>
      </c>
      <c r="BU31" s="51">
        <f t="shared" si="61"/>
        <v>0</v>
      </c>
      <c r="BV31" s="13">
        <f t="shared" si="20"/>
        <v>0</v>
      </c>
      <c r="BW31" s="89">
        <v>0</v>
      </c>
      <c r="BX31" s="53">
        <f t="shared" si="21"/>
        <v>0</v>
      </c>
      <c r="BY31" s="13">
        <f t="shared" si="62"/>
        <v>0</v>
      </c>
      <c r="BZ31" s="89"/>
      <c r="CA31" s="12">
        <f t="shared" si="22"/>
        <v>0.85106382978723405</v>
      </c>
      <c r="CB31" s="13">
        <f t="shared" si="63"/>
        <v>-6.5</v>
      </c>
      <c r="CC31" s="89">
        <v>48</v>
      </c>
      <c r="CD31" s="12">
        <f t="shared" si="23"/>
        <v>0.98731884057971009</v>
      </c>
      <c r="CE31" s="32">
        <v>54.5</v>
      </c>
      <c r="CF31" s="51">
        <f t="shared" si="64"/>
        <v>0</v>
      </c>
      <c r="CG31" s="13">
        <f t="shared" si="65"/>
        <v>0</v>
      </c>
      <c r="CH31" s="82">
        <v>0</v>
      </c>
      <c r="CI31" s="53">
        <f t="shared" si="24"/>
        <v>0</v>
      </c>
      <c r="CJ31" s="13">
        <f t="shared" si="66"/>
        <v>0</v>
      </c>
      <c r="CK31" s="7"/>
      <c r="CL31" s="12">
        <f t="shared" si="25"/>
        <v>0</v>
      </c>
      <c r="CM31" s="13">
        <f t="shared" si="67"/>
        <v>0</v>
      </c>
      <c r="CN31" s="7"/>
      <c r="CO31" s="12">
        <f t="shared" si="26"/>
        <v>1.1129032258064515</v>
      </c>
      <c r="CP31" s="32">
        <v>69</v>
      </c>
      <c r="CQ31" s="51">
        <f t="shared" si="68"/>
        <v>1.1007957559681696</v>
      </c>
      <c r="CR31" s="13">
        <f t="shared" si="69"/>
        <v>32.5</v>
      </c>
      <c r="CS31" s="86">
        <v>83</v>
      </c>
      <c r="CT31" s="53">
        <f t="shared" si="27"/>
        <v>0.81059390048154101</v>
      </c>
      <c r="CU31" s="13">
        <f t="shared" si="70"/>
        <v>-9.5</v>
      </c>
      <c r="CV31" s="89">
        <v>50.5</v>
      </c>
      <c r="CW31" s="12">
        <f t="shared" si="28"/>
        <v>0.86956521739130432</v>
      </c>
      <c r="CX31" s="13">
        <f t="shared" si="71"/>
        <v>0</v>
      </c>
      <c r="CY31" s="89">
        <v>60</v>
      </c>
      <c r="CZ31" s="12">
        <f t="shared" si="29"/>
        <v>0</v>
      </c>
      <c r="DA31" s="32"/>
      <c r="DB31" s="51">
        <f t="shared" si="72"/>
        <v>1.173913043478261</v>
      </c>
      <c r="DC31" s="13">
        <f t="shared" si="73"/>
        <v>11.600000000000001</v>
      </c>
      <c r="DD31" s="86">
        <v>67.5</v>
      </c>
      <c r="DE31" s="53">
        <f t="shared" si="30"/>
        <v>0.93949579831932772</v>
      </c>
      <c r="DF31" s="13">
        <f t="shared" si="74"/>
        <v>-7.8999999999999986</v>
      </c>
      <c r="DG31" s="7">
        <v>55.9</v>
      </c>
      <c r="DH31" s="12">
        <f t="shared" si="31"/>
        <v>1.1057192374350087</v>
      </c>
      <c r="DI31" s="13">
        <f t="shared" si="75"/>
        <v>3.1999999999999957</v>
      </c>
      <c r="DJ31" s="7">
        <v>63.8</v>
      </c>
      <c r="DK31" s="12">
        <f t="shared" si="32"/>
        <v>1.0612959719789843</v>
      </c>
      <c r="DL31" s="32">
        <v>60.6</v>
      </c>
      <c r="DM31" s="51">
        <f t="shared" si="76"/>
        <v>0.88235294117647056</v>
      </c>
      <c r="DN31" s="13">
        <f t="shared" si="77"/>
        <v>-8.5</v>
      </c>
      <c r="DO31" s="86">
        <v>61.5</v>
      </c>
      <c r="DP31" s="53">
        <f t="shared" si="33"/>
        <v>1.0687022900763359</v>
      </c>
      <c r="DQ31" s="13">
        <f t="shared" si="78"/>
        <v>0</v>
      </c>
      <c r="DR31" s="89">
        <v>70</v>
      </c>
      <c r="DS31" s="12">
        <f t="shared" si="34"/>
        <v>0</v>
      </c>
      <c r="DT31" s="13">
        <f t="shared" si="79"/>
        <v>0</v>
      </c>
      <c r="DU31" s="89"/>
      <c r="DV31" s="12">
        <f t="shared" si="35"/>
        <v>0.8705701078582434</v>
      </c>
      <c r="DW31" s="32">
        <v>56.5</v>
      </c>
      <c r="DX31" s="1"/>
      <c r="DY31" s="1"/>
      <c r="DZ31" s="1"/>
      <c r="EA31" s="1"/>
      <c r="EB31" s="1"/>
      <c r="EC31" s="1"/>
    </row>
    <row r="32" spans="1:133" ht="19.5" thickBot="1" x14ac:dyDescent="0.35">
      <c r="A32" s="109"/>
      <c r="B32" s="107"/>
      <c r="C32" s="19" t="s">
        <v>23</v>
      </c>
      <c r="D32" s="51">
        <f t="shared" si="36"/>
        <v>-7.4458710636572389</v>
      </c>
      <c r="E32" s="26">
        <f t="shared" si="37"/>
        <v>0.87918367346938786</v>
      </c>
      <c r="F32" s="13">
        <f t="shared" si="38"/>
        <v>-7.3799999999999955</v>
      </c>
      <c r="G32" s="86">
        <v>64.62</v>
      </c>
      <c r="H32" s="53">
        <f t="shared" si="0"/>
        <v>-3.826044990213695</v>
      </c>
      <c r="I32" s="12">
        <f t="shared" si="1"/>
        <v>0.95364238410596025</v>
      </c>
      <c r="J32" s="13">
        <f t="shared" si="39"/>
        <v>-1.5</v>
      </c>
      <c r="K32" s="97">
        <v>72</v>
      </c>
      <c r="L32" s="12">
        <f t="shared" si="2"/>
        <v>26.487220817587342</v>
      </c>
      <c r="M32" s="12">
        <f t="shared" si="3"/>
        <v>0.9919028340080972</v>
      </c>
      <c r="N32" s="13">
        <f t="shared" si="40"/>
        <v>18.899999999999999</v>
      </c>
      <c r="O32" s="97">
        <v>73.5</v>
      </c>
      <c r="P32" s="12">
        <f t="shared" si="4"/>
        <v>0.72703062583222378</v>
      </c>
      <c r="Q32" s="54">
        <v>54.6</v>
      </c>
      <c r="R32" s="51">
        <f t="shared" si="41"/>
        <v>0.82474402730375418</v>
      </c>
      <c r="S32" s="13">
        <f t="shared" si="42"/>
        <v>11.129999999999995</v>
      </c>
      <c r="T32" s="86">
        <v>48.33</v>
      </c>
      <c r="U32" s="53">
        <f t="shared" si="5"/>
        <v>0.73663366336633673</v>
      </c>
      <c r="V32" s="13">
        <f t="shared" si="43"/>
        <v>-3.7999999999999972</v>
      </c>
      <c r="W32" s="2">
        <v>37.200000000000003</v>
      </c>
      <c r="X32" s="12">
        <f t="shared" si="6"/>
        <v>0.81673306772908361</v>
      </c>
      <c r="Y32" s="13">
        <f t="shared" si="44"/>
        <v>3.3999999999999986</v>
      </c>
      <c r="Z32" s="4">
        <v>41</v>
      </c>
      <c r="AA32" s="12">
        <f t="shared" si="7"/>
        <v>0.74751491053677943</v>
      </c>
      <c r="AB32" s="54">
        <v>37.6</v>
      </c>
      <c r="AC32" s="51">
        <f t="shared" si="45"/>
        <v>0</v>
      </c>
      <c r="AD32" s="13">
        <f t="shared" si="46"/>
        <v>0</v>
      </c>
      <c r="AE32" s="97">
        <v>0</v>
      </c>
      <c r="AF32" s="53">
        <f t="shared" si="8"/>
        <v>0.88614800759013279</v>
      </c>
      <c r="AG32" s="13">
        <f t="shared" si="47"/>
        <v>0</v>
      </c>
      <c r="AH32" s="97">
        <v>46.7</v>
      </c>
      <c r="AI32" s="12">
        <f t="shared" si="9"/>
        <v>0</v>
      </c>
      <c r="AJ32" s="13">
        <f t="shared" si="48"/>
        <v>0</v>
      </c>
      <c r="AK32" s="89"/>
      <c r="AL32" s="12">
        <f t="shared" si="10"/>
        <v>0.87286527514231493</v>
      </c>
      <c r="AM32" s="32">
        <v>46</v>
      </c>
      <c r="AN32" s="51">
        <f t="shared" si="49"/>
        <v>0</v>
      </c>
      <c r="AO32" s="13">
        <f t="shared" si="50"/>
        <v>0</v>
      </c>
      <c r="AP32" s="82">
        <v>0</v>
      </c>
      <c r="AQ32" s="53">
        <f t="shared" si="11"/>
        <v>0</v>
      </c>
      <c r="AR32" s="13">
        <f t="shared" si="51"/>
        <v>0</v>
      </c>
      <c r="AS32" s="7"/>
      <c r="AT32" s="12">
        <f t="shared" si="12"/>
        <v>0</v>
      </c>
      <c r="AU32" s="13">
        <f t="shared" si="52"/>
        <v>0</v>
      </c>
      <c r="AV32" s="7"/>
      <c r="AW32" s="12">
        <f t="shared" si="13"/>
        <v>0</v>
      </c>
      <c r="AX32" s="32"/>
      <c r="AY32" s="51">
        <f t="shared" si="53"/>
        <v>0</v>
      </c>
      <c r="AZ32" s="13">
        <f t="shared" si="54"/>
        <v>0</v>
      </c>
      <c r="BA32" s="89">
        <v>0</v>
      </c>
      <c r="BB32" s="53">
        <f t="shared" si="14"/>
        <v>0</v>
      </c>
      <c r="BC32" s="13">
        <f t="shared" si="55"/>
        <v>0</v>
      </c>
      <c r="BD32" s="89"/>
      <c r="BE32" s="12">
        <f t="shared" si="15"/>
        <v>0</v>
      </c>
      <c r="BF32" s="13">
        <f t="shared" si="56"/>
        <v>0</v>
      </c>
      <c r="BG32" s="89"/>
      <c r="BH32" s="12">
        <f t="shared" si="16"/>
        <v>0</v>
      </c>
      <c r="BI32" s="32"/>
      <c r="BJ32" s="51">
        <f t="shared" si="57"/>
        <v>0</v>
      </c>
      <c r="BK32" s="13">
        <f t="shared" si="58"/>
        <v>0</v>
      </c>
      <c r="BL32" s="89">
        <v>0</v>
      </c>
      <c r="BM32" s="53">
        <f t="shared" si="17"/>
        <v>0</v>
      </c>
      <c r="BN32" s="13">
        <f t="shared" si="59"/>
        <v>0</v>
      </c>
      <c r="BO32" s="7"/>
      <c r="BP32" s="12">
        <f t="shared" si="18"/>
        <v>0</v>
      </c>
      <c r="BQ32" s="13">
        <f t="shared" si="60"/>
        <v>0</v>
      </c>
      <c r="BR32" s="7"/>
      <c r="BS32" s="12">
        <f t="shared" si="19"/>
        <v>0.87628865979381443</v>
      </c>
      <c r="BT32" s="32">
        <v>51</v>
      </c>
      <c r="BU32" s="51">
        <f t="shared" si="61"/>
        <v>1.0552763819095476</v>
      </c>
      <c r="BV32" s="13">
        <f t="shared" si="20"/>
        <v>0</v>
      </c>
      <c r="BW32" s="86">
        <v>63</v>
      </c>
      <c r="BX32" s="53">
        <f t="shared" si="21"/>
        <v>0</v>
      </c>
      <c r="BY32" s="13">
        <f t="shared" si="62"/>
        <v>0</v>
      </c>
      <c r="BZ32" s="89"/>
      <c r="CA32" s="12">
        <f t="shared" si="22"/>
        <v>0</v>
      </c>
      <c r="CB32" s="13">
        <f t="shared" si="63"/>
        <v>0</v>
      </c>
      <c r="CC32" s="89"/>
      <c r="CD32" s="12">
        <f t="shared" si="23"/>
        <v>0</v>
      </c>
      <c r="CE32" s="32"/>
      <c r="CF32" s="51">
        <f t="shared" si="64"/>
        <v>0</v>
      </c>
      <c r="CG32" s="13">
        <f t="shared" si="65"/>
        <v>0</v>
      </c>
      <c r="CH32" s="82">
        <v>0</v>
      </c>
      <c r="CI32" s="53">
        <f t="shared" si="24"/>
        <v>1.0526315789473684</v>
      </c>
      <c r="CJ32" s="13">
        <f t="shared" si="66"/>
        <v>0</v>
      </c>
      <c r="CK32" s="7">
        <v>64</v>
      </c>
      <c r="CL32" s="12">
        <f t="shared" si="25"/>
        <v>0</v>
      </c>
      <c r="CM32" s="13">
        <f t="shared" si="67"/>
        <v>0</v>
      </c>
      <c r="CN32" s="7"/>
      <c r="CO32" s="12">
        <f t="shared" si="26"/>
        <v>0.93548387096774188</v>
      </c>
      <c r="CP32" s="32">
        <v>58</v>
      </c>
      <c r="CQ32" s="51">
        <f t="shared" si="68"/>
        <v>0</v>
      </c>
      <c r="CR32" s="13">
        <f t="shared" si="69"/>
        <v>0</v>
      </c>
      <c r="CS32" s="89">
        <v>0</v>
      </c>
      <c r="CT32" s="53">
        <f t="shared" si="27"/>
        <v>0.28892455858747995</v>
      </c>
      <c r="CU32" s="13">
        <f t="shared" si="70"/>
        <v>0</v>
      </c>
      <c r="CV32" s="89">
        <v>18</v>
      </c>
      <c r="CW32" s="12">
        <f t="shared" si="28"/>
        <v>0</v>
      </c>
      <c r="CX32" s="13">
        <f t="shared" si="71"/>
        <v>0</v>
      </c>
      <c r="CY32" s="89"/>
      <c r="CZ32" s="12">
        <f t="shared" si="29"/>
        <v>0</v>
      </c>
      <c r="DA32" s="32"/>
      <c r="DB32" s="51">
        <f t="shared" si="72"/>
        <v>0.81304347826086953</v>
      </c>
      <c r="DC32" s="13">
        <f t="shared" si="73"/>
        <v>11.75</v>
      </c>
      <c r="DD32" s="86">
        <v>46.75</v>
      </c>
      <c r="DE32" s="53">
        <f t="shared" si="30"/>
        <v>0.58823529411764708</v>
      </c>
      <c r="DF32" s="13">
        <f t="shared" si="74"/>
        <v>-12.299999999999997</v>
      </c>
      <c r="DG32" s="7">
        <v>35</v>
      </c>
      <c r="DH32" s="12">
        <f t="shared" si="31"/>
        <v>0.81975736568457525</v>
      </c>
      <c r="DI32" s="13">
        <f t="shared" si="75"/>
        <v>-12.700000000000003</v>
      </c>
      <c r="DJ32" s="7">
        <v>47.3</v>
      </c>
      <c r="DK32" s="12">
        <f t="shared" si="32"/>
        <v>1.0507880910683012</v>
      </c>
      <c r="DL32" s="32">
        <v>60</v>
      </c>
      <c r="DM32" s="51">
        <f t="shared" si="76"/>
        <v>0</v>
      </c>
      <c r="DN32" s="13">
        <f t="shared" si="77"/>
        <v>0</v>
      </c>
      <c r="DO32" s="89">
        <v>0</v>
      </c>
      <c r="DP32" s="53">
        <f t="shared" si="33"/>
        <v>0.93129770992366412</v>
      </c>
      <c r="DQ32" s="13">
        <f t="shared" si="78"/>
        <v>5</v>
      </c>
      <c r="DR32" s="89">
        <v>61</v>
      </c>
      <c r="DS32" s="12">
        <f t="shared" si="34"/>
        <v>0.91353996737357268</v>
      </c>
      <c r="DT32" s="13">
        <f t="shared" si="79"/>
        <v>0</v>
      </c>
      <c r="DU32" s="89">
        <v>56</v>
      </c>
      <c r="DV32" s="12">
        <f t="shared" si="35"/>
        <v>0</v>
      </c>
      <c r="DW32" s="32"/>
      <c r="DX32" s="1"/>
      <c r="DY32" s="1"/>
      <c r="DZ32" s="1"/>
      <c r="EA32" s="1"/>
      <c r="EB32" s="1"/>
      <c r="EC32" s="1"/>
    </row>
    <row r="33" spans="1:133" ht="19.5" thickBot="1" x14ac:dyDescent="0.35">
      <c r="A33" s="109"/>
      <c r="B33" s="107"/>
      <c r="C33" s="19" t="s">
        <v>7</v>
      </c>
      <c r="D33" s="51">
        <f t="shared" si="36"/>
        <v>-11.636707663197733</v>
      </c>
      <c r="E33" s="26">
        <f t="shared" si="37"/>
        <v>0.8571428571428571</v>
      </c>
      <c r="F33" s="13">
        <f t="shared" si="38"/>
        <v>-10.5</v>
      </c>
      <c r="G33" s="86">
        <v>63</v>
      </c>
      <c r="H33" s="53">
        <f t="shared" si="0"/>
        <v>-7.9121645172534176</v>
      </c>
      <c r="I33" s="12">
        <f t="shared" si="1"/>
        <v>0.97350993377483441</v>
      </c>
      <c r="J33" s="13">
        <f t="shared" si="39"/>
        <v>-4.5</v>
      </c>
      <c r="K33" s="97">
        <v>73.5</v>
      </c>
      <c r="L33" s="12">
        <f t="shared" si="2"/>
        <v>23.50550143668093</v>
      </c>
      <c r="M33" s="12">
        <f t="shared" si="3"/>
        <v>1.0526315789473686</v>
      </c>
      <c r="N33" s="13">
        <f t="shared" si="40"/>
        <v>16.600000000000001</v>
      </c>
      <c r="O33" s="97">
        <v>78</v>
      </c>
      <c r="P33" s="12">
        <f t="shared" si="4"/>
        <v>0.81757656458055927</v>
      </c>
      <c r="Q33" s="54">
        <v>61.4</v>
      </c>
      <c r="R33" s="51">
        <f t="shared" si="41"/>
        <v>0.66211604095563137</v>
      </c>
      <c r="S33" s="13">
        <f t="shared" si="42"/>
        <v>-11.700000000000003</v>
      </c>
      <c r="T33" s="86">
        <v>38.799999999999997</v>
      </c>
      <c r="U33" s="53">
        <f t="shared" si="5"/>
        <v>1</v>
      </c>
      <c r="V33" s="13">
        <f t="shared" si="43"/>
        <v>-15</v>
      </c>
      <c r="W33" s="2">
        <v>50.5</v>
      </c>
      <c r="X33" s="12">
        <f t="shared" si="6"/>
        <v>1.3047808764940239</v>
      </c>
      <c r="Y33" s="13">
        <f t="shared" si="44"/>
        <v>28.5</v>
      </c>
      <c r="Z33" s="4">
        <v>65.5</v>
      </c>
      <c r="AA33" s="12">
        <f t="shared" si="7"/>
        <v>0.73558648111332015</v>
      </c>
      <c r="AB33" s="54">
        <v>37</v>
      </c>
      <c r="AC33" s="51">
        <f t="shared" si="45"/>
        <v>0.88073394495412849</v>
      </c>
      <c r="AD33" s="13">
        <f t="shared" si="46"/>
        <v>-6</v>
      </c>
      <c r="AE33" s="86">
        <v>48</v>
      </c>
      <c r="AF33" s="53">
        <f t="shared" si="8"/>
        <v>1.0246679316888045</v>
      </c>
      <c r="AG33" s="13">
        <f t="shared" si="47"/>
        <v>0</v>
      </c>
      <c r="AH33" s="97">
        <v>54</v>
      </c>
      <c r="AI33" s="12">
        <f t="shared" si="9"/>
        <v>0</v>
      </c>
      <c r="AJ33" s="13">
        <f t="shared" si="48"/>
        <v>0</v>
      </c>
      <c r="AK33" s="89"/>
      <c r="AL33" s="12">
        <f t="shared" si="10"/>
        <v>0.51233396584440227</v>
      </c>
      <c r="AM33" s="32">
        <v>27</v>
      </c>
      <c r="AN33" s="51">
        <f t="shared" si="49"/>
        <v>0</v>
      </c>
      <c r="AO33" s="13">
        <f t="shared" si="50"/>
        <v>0</v>
      </c>
      <c r="AP33" s="82">
        <v>0</v>
      </c>
      <c r="AQ33" s="53">
        <f t="shared" si="11"/>
        <v>0</v>
      </c>
      <c r="AR33" s="13">
        <f t="shared" si="51"/>
        <v>0</v>
      </c>
      <c r="AS33" s="7"/>
      <c r="AT33" s="12">
        <f t="shared" si="12"/>
        <v>0</v>
      </c>
      <c r="AU33" s="13">
        <f t="shared" si="52"/>
        <v>0</v>
      </c>
      <c r="AV33" s="7"/>
      <c r="AW33" s="12">
        <f t="shared" si="13"/>
        <v>0</v>
      </c>
      <c r="AX33" s="32"/>
      <c r="AY33" s="51">
        <f t="shared" si="53"/>
        <v>0</v>
      </c>
      <c r="AZ33" s="13">
        <f t="shared" si="54"/>
        <v>0</v>
      </c>
      <c r="BA33" s="89">
        <v>0</v>
      </c>
      <c r="BB33" s="53">
        <f t="shared" si="14"/>
        <v>0</v>
      </c>
      <c r="BC33" s="13">
        <f t="shared" si="55"/>
        <v>0</v>
      </c>
      <c r="BD33" s="89"/>
      <c r="BE33" s="12">
        <f t="shared" si="15"/>
        <v>0</v>
      </c>
      <c r="BF33" s="13">
        <f t="shared" si="56"/>
        <v>0</v>
      </c>
      <c r="BG33" s="89"/>
      <c r="BH33" s="12">
        <f t="shared" si="16"/>
        <v>0</v>
      </c>
      <c r="BI33" s="32"/>
      <c r="BJ33" s="51">
        <f t="shared" si="57"/>
        <v>0</v>
      </c>
      <c r="BK33" s="13">
        <f t="shared" si="58"/>
        <v>0</v>
      </c>
      <c r="BL33" s="89">
        <v>0</v>
      </c>
      <c r="BM33" s="53">
        <f t="shared" si="17"/>
        <v>0</v>
      </c>
      <c r="BN33" s="13">
        <f t="shared" si="59"/>
        <v>0</v>
      </c>
      <c r="BO33" s="7"/>
      <c r="BP33" s="12">
        <f t="shared" si="18"/>
        <v>0.91973244147157196</v>
      </c>
      <c r="BQ33" s="13">
        <f t="shared" si="60"/>
        <v>0</v>
      </c>
      <c r="BR33" s="7">
        <v>55</v>
      </c>
      <c r="BS33" s="12">
        <f t="shared" si="19"/>
        <v>0</v>
      </c>
      <c r="BT33" s="32"/>
      <c r="BU33" s="51">
        <f t="shared" si="61"/>
        <v>0</v>
      </c>
      <c r="BV33" s="13">
        <f t="shared" si="20"/>
        <v>0</v>
      </c>
      <c r="BW33" s="89">
        <v>0</v>
      </c>
      <c r="BX33" s="53">
        <f t="shared" si="21"/>
        <v>0</v>
      </c>
      <c r="BY33" s="13">
        <f t="shared" si="62"/>
        <v>0</v>
      </c>
      <c r="BZ33" s="89"/>
      <c r="CA33" s="12">
        <f t="shared" si="22"/>
        <v>0</v>
      </c>
      <c r="CB33" s="13">
        <f t="shared" si="63"/>
        <v>0</v>
      </c>
      <c r="CC33" s="89"/>
      <c r="CD33" s="12">
        <f t="shared" si="23"/>
        <v>0.52536231884057971</v>
      </c>
      <c r="CE33" s="32">
        <v>29</v>
      </c>
      <c r="CF33" s="51">
        <f t="shared" si="64"/>
        <v>0</v>
      </c>
      <c r="CG33" s="13">
        <f t="shared" si="65"/>
        <v>0</v>
      </c>
      <c r="CH33" s="82">
        <v>0</v>
      </c>
      <c r="CI33" s="53">
        <f t="shared" si="24"/>
        <v>0</v>
      </c>
      <c r="CJ33" s="13">
        <f t="shared" si="66"/>
        <v>0</v>
      </c>
      <c r="CK33" s="7"/>
      <c r="CL33" s="12">
        <f t="shared" si="25"/>
        <v>0</v>
      </c>
      <c r="CM33" s="13">
        <f t="shared" si="67"/>
        <v>0</v>
      </c>
      <c r="CN33" s="7"/>
      <c r="CO33" s="12">
        <f t="shared" si="26"/>
        <v>0</v>
      </c>
      <c r="CP33" s="32"/>
      <c r="CQ33" s="51">
        <f t="shared" si="68"/>
        <v>0</v>
      </c>
      <c r="CR33" s="13">
        <f t="shared" si="69"/>
        <v>0</v>
      </c>
      <c r="CS33" s="89">
        <v>0</v>
      </c>
      <c r="CT33" s="53">
        <f t="shared" si="27"/>
        <v>0</v>
      </c>
      <c r="CU33" s="13">
        <f t="shared" si="70"/>
        <v>0</v>
      </c>
      <c r="CV33" s="89"/>
      <c r="CW33" s="12">
        <f t="shared" si="28"/>
        <v>0</v>
      </c>
      <c r="CX33" s="13">
        <f t="shared" si="71"/>
        <v>0</v>
      </c>
      <c r="CY33" s="89"/>
      <c r="CZ33" s="12">
        <f t="shared" si="29"/>
        <v>0</v>
      </c>
      <c r="DA33" s="32"/>
      <c r="DB33" s="51">
        <f t="shared" si="72"/>
        <v>0.69565217391304346</v>
      </c>
      <c r="DC33" s="13">
        <f t="shared" si="73"/>
        <v>0</v>
      </c>
      <c r="DD33" s="86">
        <v>40</v>
      </c>
      <c r="DE33" s="53">
        <f t="shared" si="30"/>
        <v>0</v>
      </c>
      <c r="DF33" s="13">
        <f t="shared" si="74"/>
        <v>0</v>
      </c>
      <c r="DG33" s="7"/>
      <c r="DH33" s="12">
        <f t="shared" si="31"/>
        <v>1.1005199306759099</v>
      </c>
      <c r="DI33" s="13">
        <f t="shared" si="75"/>
        <v>15.299999999999997</v>
      </c>
      <c r="DJ33" s="7">
        <v>63.5</v>
      </c>
      <c r="DK33" s="12">
        <f t="shared" si="32"/>
        <v>0.84413309982486873</v>
      </c>
      <c r="DL33" s="32">
        <v>48.2</v>
      </c>
      <c r="DM33" s="51">
        <f t="shared" si="76"/>
        <v>0</v>
      </c>
      <c r="DN33" s="13">
        <f t="shared" si="77"/>
        <v>0</v>
      </c>
      <c r="DO33" s="89">
        <v>0</v>
      </c>
      <c r="DP33" s="53">
        <f t="shared" si="33"/>
        <v>0</v>
      </c>
      <c r="DQ33" s="13">
        <f t="shared" si="78"/>
        <v>0</v>
      </c>
      <c r="DR33" s="89"/>
      <c r="DS33" s="12">
        <f t="shared" si="34"/>
        <v>0</v>
      </c>
      <c r="DT33" s="13">
        <f t="shared" si="79"/>
        <v>0</v>
      </c>
      <c r="DU33" s="89"/>
      <c r="DV33" s="12">
        <f t="shared" si="35"/>
        <v>0</v>
      </c>
      <c r="DW33" s="32"/>
      <c r="DX33" s="1"/>
      <c r="DY33" s="1"/>
      <c r="DZ33" s="1"/>
      <c r="EA33" s="1"/>
      <c r="EB33" s="1"/>
      <c r="EC33" s="1"/>
    </row>
    <row r="34" spans="1:133" ht="19.5" thickBot="1" x14ac:dyDescent="0.35">
      <c r="A34" s="109"/>
      <c r="B34" s="107"/>
      <c r="C34" s="19" t="s">
        <v>6</v>
      </c>
      <c r="D34" s="51">
        <f t="shared" si="36"/>
        <v>14.972293553182848</v>
      </c>
      <c r="E34" s="26">
        <f t="shared" si="37"/>
        <v>1.1020408163265305</v>
      </c>
      <c r="F34" s="13">
        <f t="shared" si="38"/>
        <v>9.0999999999999943</v>
      </c>
      <c r="G34" s="86">
        <v>81</v>
      </c>
      <c r="H34" s="53">
        <f t="shared" si="0"/>
        <v>-8.9517476830129343</v>
      </c>
      <c r="I34" s="12">
        <f t="shared" si="1"/>
        <v>0.95231788079470203</v>
      </c>
      <c r="J34" s="13">
        <f t="shared" si="39"/>
        <v>-5.2999999999999972</v>
      </c>
      <c r="K34" s="97">
        <v>71.900000000000006</v>
      </c>
      <c r="L34" s="12">
        <f t="shared" si="2"/>
        <v>16.034401275132925</v>
      </c>
      <c r="M34" s="12">
        <f t="shared" si="3"/>
        <v>1.0418353576248314</v>
      </c>
      <c r="N34" s="13">
        <f t="shared" si="40"/>
        <v>11</v>
      </c>
      <c r="O34" s="97">
        <v>77.2</v>
      </c>
      <c r="P34" s="12">
        <f t="shared" si="4"/>
        <v>0.88149134487350211</v>
      </c>
      <c r="Q34" s="54">
        <v>66.2</v>
      </c>
      <c r="R34" s="51">
        <f t="shared" si="41"/>
        <v>0.85938566552901019</v>
      </c>
      <c r="S34" s="13">
        <f t="shared" si="42"/>
        <v>2.5600000000000023</v>
      </c>
      <c r="T34" s="86">
        <v>50.36</v>
      </c>
      <c r="U34" s="53">
        <f t="shared" si="5"/>
        <v>0.94653465346534649</v>
      </c>
      <c r="V34" s="13">
        <f t="shared" si="43"/>
        <v>-4.5</v>
      </c>
      <c r="W34" s="2">
        <v>47.8</v>
      </c>
      <c r="X34" s="12">
        <f t="shared" si="6"/>
        <v>1.0418326693227091</v>
      </c>
      <c r="Y34" s="13">
        <f t="shared" si="44"/>
        <v>-12.700000000000003</v>
      </c>
      <c r="Z34" s="4">
        <v>52.3</v>
      </c>
      <c r="AA34" s="12">
        <f t="shared" si="7"/>
        <v>1.2922465208747516</v>
      </c>
      <c r="AB34" s="54">
        <v>65</v>
      </c>
      <c r="AC34" s="51">
        <f t="shared" si="45"/>
        <v>0.8990825688073395</v>
      </c>
      <c r="AD34" s="13">
        <f t="shared" si="46"/>
        <v>10</v>
      </c>
      <c r="AE34" s="86">
        <v>49</v>
      </c>
      <c r="AF34" s="53">
        <f t="shared" si="8"/>
        <v>0.74003795066413658</v>
      </c>
      <c r="AG34" s="13">
        <f t="shared" si="47"/>
        <v>-8</v>
      </c>
      <c r="AH34" s="97">
        <v>39</v>
      </c>
      <c r="AI34" s="12">
        <f t="shared" si="9"/>
        <v>0.86876155268022182</v>
      </c>
      <c r="AJ34" s="13">
        <f t="shared" si="48"/>
        <v>-3.5</v>
      </c>
      <c r="AK34" s="89">
        <v>47</v>
      </c>
      <c r="AL34" s="12">
        <f t="shared" si="10"/>
        <v>0.95825426944971537</v>
      </c>
      <c r="AM34" s="32">
        <v>50.5</v>
      </c>
      <c r="AN34" s="51">
        <f t="shared" si="49"/>
        <v>1.3089802130898021</v>
      </c>
      <c r="AO34" s="13">
        <f t="shared" si="50"/>
        <v>24</v>
      </c>
      <c r="AP34" s="86">
        <v>86</v>
      </c>
      <c r="AQ34" s="53">
        <f t="shared" si="11"/>
        <v>0.99199999999999999</v>
      </c>
      <c r="AR34" s="13">
        <f t="shared" si="51"/>
        <v>17</v>
      </c>
      <c r="AS34" s="7">
        <v>62</v>
      </c>
      <c r="AT34" s="12">
        <f t="shared" si="12"/>
        <v>0.75250836120401343</v>
      </c>
      <c r="AU34" s="13">
        <f t="shared" si="52"/>
        <v>-4</v>
      </c>
      <c r="AV34" s="7">
        <v>45</v>
      </c>
      <c r="AW34" s="12">
        <f t="shared" si="13"/>
        <v>0.7967479674796748</v>
      </c>
      <c r="AX34" s="32">
        <v>49</v>
      </c>
      <c r="AY34" s="51">
        <f t="shared" si="53"/>
        <v>1.2844036697247705</v>
      </c>
      <c r="AZ34" s="13">
        <f t="shared" si="54"/>
        <v>0</v>
      </c>
      <c r="BA34" s="102">
        <v>84</v>
      </c>
      <c r="BB34" s="53">
        <f t="shared" si="14"/>
        <v>0</v>
      </c>
      <c r="BC34" s="13">
        <f t="shared" si="55"/>
        <v>0</v>
      </c>
      <c r="BD34" s="89"/>
      <c r="BE34" s="12">
        <f t="shared" si="15"/>
        <v>0</v>
      </c>
      <c r="BF34" s="13">
        <f t="shared" si="56"/>
        <v>0</v>
      </c>
      <c r="BG34" s="89"/>
      <c r="BH34" s="12">
        <f t="shared" si="16"/>
        <v>0</v>
      </c>
      <c r="BI34" s="32"/>
      <c r="BJ34" s="51">
        <f t="shared" si="57"/>
        <v>1.3089802130898021</v>
      </c>
      <c r="BK34" s="13">
        <f t="shared" si="58"/>
        <v>26</v>
      </c>
      <c r="BL34" s="86">
        <v>86</v>
      </c>
      <c r="BM34" s="53">
        <f t="shared" si="17"/>
        <v>1.048951048951049</v>
      </c>
      <c r="BN34" s="13">
        <f t="shared" si="59"/>
        <v>-3</v>
      </c>
      <c r="BO34" s="7">
        <v>60</v>
      </c>
      <c r="BP34" s="12">
        <f t="shared" si="18"/>
        <v>1.0535117056856187</v>
      </c>
      <c r="BQ34" s="13">
        <f t="shared" si="60"/>
        <v>2.2000000000000028</v>
      </c>
      <c r="BR34" s="7">
        <v>63</v>
      </c>
      <c r="BS34" s="12">
        <f t="shared" si="19"/>
        <v>1.0446735395189002</v>
      </c>
      <c r="BT34" s="32">
        <v>60.8</v>
      </c>
      <c r="BU34" s="51">
        <f t="shared" si="61"/>
        <v>0</v>
      </c>
      <c r="BV34" s="13">
        <f t="shared" si="20"/>
        <v>0</v>
      </c>
      <c r="BW34" s="89">
        <v>0</v>
      </c>
      <c r="BX34" s="53">
        <f t="shared" si="21"/>
        <v>0</v>
      </c>
      <c r="BY34" s="13">
        <f t="shared" si="62"/>
        <v>0</v>
      </c>
      <c r="BZ34" s="89"/>
      <c r="CA34" s="12">
        <f t="shared" si="22"/>
        <v>0.44326241134751776</v>
      </c>
      <c r="CB34" s="13">
        <f t="shared" si="63"/>
        <v>0</v>
      </c>
      <c r="CC34" s="89">
        <v>25</v>
      </c>
      <c r="CD34" s="12">
        <f t="shared" si="23"/>
        <v>0</v>
      </c>
      <c r="CE34" s="32"/>
      <c r="CF34" s="51">
        <f t="shared" si="64"/>
        <v>0</v>
      </c>
      <c r="CG34" s="13">
        <f t="shared" si="65"/>
        <v>0</v>
      </c>
      <c r="CH34" s="82">
        <v>0</v>
      </c>
      <c r="CI34" s="53">
        <f t="shared" si="24"/>
        <v>0</v>
      </c>
      <c r="CJ34" s="13">
        <f t="shared" si="66"/>
        <v>0</v>
      </c>
      <c r="CK34" s="7"/>
      <c r="CL34" s="12">
        <f t="shared" si="25"/>
        <v>0</v>
      </c>
      <c r="CM34" s="13">
        <f t="shared" si="67"/>
        <v>0</v>
      </c>
      <c r="CN34" s="7"/>
      <c r="CO34" s="12">
        <f t="shared" si="26"/>
        <v>0</v>
      </c>
      <c r="CP34" s="32"/>
      <c r="CQ34" s="51">
        <f t="shared" si="68"/>
        <v>0.83554376657824925</v>
      </c>
      <c r="CR34" s="13">
        <f t="shared" si="69"/>
        <v>0</v>
      </c>
      <c r="CS34" s="86">
        <v>63</v>
      </c>
      <c r="CT34" s="53">
        <f t="shared" si="27"/>
        <v>0</v>
      </c>
      <c r="CU34" s="13">
        <f t="shared" si="70"/>
        <v>0</v>
      </c>
      <c r="CV34" s="89"/>
      <c r="CW34" s="12">
        <f t="shared" si="28"/>
        <v>0.84057971014492749</v>
      </c>
      <c r="CX34" s="13">
        <f t="shared" si="71"/>
        <v>0</v>
      </c>
      <c r="CY34" s="89">
        <v>58</v>
      </c>
      <c r="CZ34" s="12">
        <f t="shared" si="29"/>
        <v>0</v>
      </c>
      <c r="DA34" s="32"/>
      <c r="DB34" s="51">
        <f t="shared" si="72"/>
        <v>1.0292173913043479</v>
      </c>
      <c r="DC34" s="13">
        <f t="shared" si="73"/>
        <v>-0.82000000000000028</v>
      </c>
      <c r="DD34" s="86">
        <v>59.18</v>
      </c>
      <c r="DE34" s="53">
        <f t="shared" si="30"/>
        <v>1.0084033613445378</v>
      </c>
      <c r="DF34" s="13">
        <f t="shared" si="74"/>
        <v>12.5</v>
      </c>
      <c r="DG34" s="7">
        <v>60</v>
      </c>
      <c r="DH34" s="12">
        <f t="shared" si="31"/>
        <v>0.82322357019064119</v>
      </c>
      <c r="DI34" s="13">
        <f t="shared" si="75"/>
        <v>3.2000000000000028</v>
      </c>
      <c r="DJ34" s="7">
        <v>47.5</v>
      </c>
      <c r="DK34" s="12">
        <f t="shared" si="32"/>
        <v>0.77583187390542896</v>
      </c>
      <c r="DL34" s="32">
        <v>44.3</v>
      </c>
      <c r="DM34" s="51">
        <f t="shared" si="76"/>
        <v>0</v>
      </c>
      <c r="DN34" s="13">
        <f t="shared" si="77"/>
        <v>0</v>
      </c>
      <c r="DO34" s="89">
        <v>0</v>
      </c>
      <c r="DP34" s="53">
        <f t="shared" si="33"/>
        <v>0</v>
      </c>
      <c r="DQ34" s="13">
        <f t="shared" si="78"/>
        <v>0</v>
      </c>
      <c r="DR34" s="89"/>
      <c r="DS34" s="12">
        <f t="shared" si="34"/>
        <v>0</v>
      </c>
      <c r="DT34" s="13">
        <f t="shared" si="79"/>
        <v>0</v>
      </c>
      <c r="DU34" s="89"/>
      <c r="DV34" s="12">
        <f t="shared" si="35"/>
        <v>0.77041602465331271</v>
      </c>
      <c r="DW34" s="32">
        <v>50</v>
      </c>
      <c r="DX34" s="1"/>
      <c r="DY34" s="1"/>
      <c r="DZ34" s="1"/>
      <c r="EA34" s="1"/>
      <c r="EB34" s="1"/>
      <c r="EC34" s="1"/>
    </row>
    <row r="35" spans="1:133" ht="19.5" thickBot="1" x14ac:dyDescent="0.35">
      <c r="A35" s="109"/>
      <c r="B35" s="107"/>
      <c r="C35" s="19" t="s">
        <v>26</v>
      </c>
      <c r="D35" s="51">
        <f t="shared" si="36"/>
        <v>4.0996531062775787E-2</v>
      </c>
      <c r="E35" s="26">
        <f t="shared" si="37"/>
        <v>1.0904761904761906</v>
      </c>
      <c r="F35" s="13">
        <f t="shared" si="38"/>
        <v>-2.1499999999999915</v>
      </c>
      <c r="G35" s="86">
        <v>80.150000000000006</v>
      </c>
      <c r="H35" s="53">
        <f t="shared" si="0"/>
        <v>9.5464335826831341</v>
      </c>
      <c r="I35" s="12">
        <f t="shared" si="1"/>
        <v>1.0900662251655628</v>
      </c>
      <c r="J35" s="13">
        <f t="shared" si="39"/>
        <v>8.5999999999999943</v>
      </c>
      <c r="K35" s="97">
        <v>82.3</v>
      </c>
      <c r="L35" s="12">
        <f t="shared" si="2"/>
        <v>2.7890837407972491</v>
      </c>
      <c r="M35" s="12">
        <f t="shared" si="3"/>
        <v>0.9946018893387315</v>
      </c>
      <c r="N35" s="13">
        <f t="shared" si="40"/>
        <v>1.1000000000000085</v>
      </c>
      <c r="O35" s="97">
        <v>73.7</v>
      </c>
      <c r="P35" s="12">
        <f t="shared" si="4"/>
        <v>0.96671105193075901</v>
      </c>
      <c r="Q35" s="54">
        <v>72.599999999999994</v>
      </c>
      <c r="R35" s="51">
        <f t="shared" si="41"/>
        <v>1.1092150170648465</v>
      </c>
      <c r="S35" s="13">
        <f t="shared" si="42"/>
        <v>16.700000000000003</v>
      </c>
      <c r="T35" s="86">
        <v>65</v>
      </c>
      <c r="U35" s="53">
        <f t="shared" si="5"/>
        <v>0.9564356435643564</v>
      </c>
      <c r="V35" s="13">
        <f t="shared" si="43"/>
        <v>5.5</v>
      </c>
      <c r="W35" s="2">
        <v>48.3</v>
      </c>
      <c r="X35" s="12">
        <f t="shared" si="6"/>
        <v>0.85258964143426286</v>
      </c>
      <c r="Y35" s="13">
        <f t="shared" si="44"/>
        <v>-7.1000000000000014</v>
      </c>
      <c r="Z35" s="4">
        <v>42.8</v>
      </c>
      <c r="AA35" s="12">
        <f t="shared" si="7"/>
        <v>0.99204771371769385</v>
      </c>
      <c r="AB35" s="54">
        <v>49.9</v>
      </c>
      <c r="AC35" s="51">
        <f t="shared" si="45"/>
        <v>1.1253211009174311</v>
      </c>
      <c r="AD35" s="13">
        <f t="shared" si="46"/>
        <v>26.03</v>
      </c>
      <c r="AE35" s="86">
        <v>61.33</v>
      </c>
      <c r="AF35" s="53">
        <f t="shared" si="8"/>
        <v>0.66982922201138506</v>
      </c>
      <c r="AG35" s="13">
        <f t="shared" si="47"/>
        <v>-3.7000000000000028</v>
      </c>
      <c r="AH35" s="97">
        <v>35.299999999999997</v>
      </c>
      <c r="AI35" s="12">
        <f t="shared" si="9"/>
        <v>0.72088724584103514</v>
      </c>
      <c r="AJ35" s="13">
        <f t="shared" si="48"/>
        <v>-10.799999999999997</v>
      </c>
      <c r="AK35" s="89">
        <v>39</v>
      </c>
      <c r="AL35" s="12">
        <f t="shared" si="10"/>
        <v>0.9449715370018974</v>
      </c>
      <c r="AM35" s="32">
        <v>49.8</v>
      </c>
      <c r="AN35" s="51">
        <f t="shared" si="49"/>
        <v>1.1035007610350076</v>
      </c>
      <c r="AO35" s="13">
        <f t="shared" si="50"/>
        <v>2.2000000000000028</v>
      </c>
      <c r="AP35" s="86">
        <v>72.5</v>
      </c>
      <c r="AQ35" s="53">
        <f t="shared" si="11"/>
        <v>1.1248</v>
      </c>
      <c r="AR35" s="13">
        <f t="shared" si="51"/>
        <v>30.299999999999997</v>
      </c>
      <c r="AS35" s="7">
        <v>70.3</v>
      </c>
      <c r="AT35" s="12">
        <f t="shared" si="12"/>
        <v>0.66889632107023411</v>
      </c>
      <c r="AU35" s="13">
        <f t="shared" si="52"/>
        <v>-1</v>
      </c>
      <c r="AV35" s="7">
        <v>40</v>
      </c>
      <c r="AW35" s="12">
        <f t="shared" si="13"/>
        <v>0.66666666666666663</v>
      </c>
      <c r="AX35" s="32">
        <v>41</v>
      </c>
      <c r="AY35" s="51">
        <f t="shared" si="53"/>
        <v>1.0397553516819571</v>
      </c>
      <c r="AZ35" s="13">
        <f t="shared" si="54"/>
        <v>20</v>
      </c>
      <c r="BA35" s="102">
        <v>68</v>
      </c>
      <c r="BB35" s="53">
        <f t="shared" si="14"/>
        <v>0.80133555926544242</v>
      </c>
      <c r="BC35" s="13">
        <f t="shared" si="55"/>
        <v>0</v>
      </c>
      <c r="BD35" s="89">
        <v>48</v>
      </c>
      <c r="BE35" s="12">
        <f t="shared" si="15"/>
        <v>0</v>
      </c>
      <c r="BF35" s="13">
        <f t="shared" si="56"/>
        <v>0</v>
      </c>
      <c r="BG35" s="89"/>
      <c r="BH35" s="12">
        <f t="shared" si="16"/>
        <v>0</v>
      </c>
      <c r="BI35" s="32"/>
      <c r="BJ35" s="51">
        <f t="shared" si="57"/>
        <v>0.91567732115677314</v>
      </c>
      <c r="BK35" s="13">
        <f t="shared" si="58"/>
        <v>-4.2400000000000091</v>
      </c>
      <c r="BL35" s="102">
        <v>60.16</v>
      </c>
      <c r="BM35" s="53">
        <f t="shared" si="17"/>
        <v>1.1258741258741258</v>
      </c>
      <c r="BN35" s="13">
        <f t="shared" si="59"/>
        <v>0.40000000000000568</v>
      </c>
      <c r="BO35" s="7">
        <v>64.400000000000006</v>
      </c>
      <c r="BP35" s="12">
        <f t="shared" si="18"/>
        <v>1.0702341137123745</v>
      </c>
      <c r="BQ35" s="13">
        <f t="shared" si="60"/>
        <v>14.5</v>
      </c>
      <c r="BR35" s="7">
        <v>64</v>
      </c>
      <c r="BS35" s="12">
        <f t="shared" si="19"/>
        <v>0.85051546391752575</v>
      </c>
      <c r="BT35" s="32">
        <v>49.5</v>
      </c>
      <c r="BU35" s="51">
        <f t="shared" si="61"/>
        <v>0.97487437185929648</v>
      </c>
      <c r="BV35" s="13">
        <f t="shared" si="20"/>
        <v>-11.399999999999991</v>
      </c>
      <c r="BW35" s="86">
        <v>58.2</v>
      </c>
      <c r="BX35" s="53">
        <f t="shared" si="21"/>
        <v>1.2020725388601035</v>
      </c>
      <c r="BY35" s="13">
        <f t="shared" si="62"/>
        <v>25.099999999999994</v>
      </c>
      <c r="BZ35" s="89">
        <v>69.599999999999994</v>
      </c>
      <c r="CA35" s="12">
        <f t="shared" si="22"/>
        <v>0.78900709219858156</v>
      </c>
      <c r="CB35" s="13">
        <f t="shared" si="63"/>
        <v>-13.100000000000001</v>
      </c>
      <c r="CC35" s="89">
        <v>44.5</v>
      </c>
      <c r="CD35" s="12">
        <f t="shared" si="23"/>
        <v>1.0434782608695652</v>
      </c>
      <c r="CE35" s="32">
        <v>57.6</v>
      </c>
      <c r="CF35" s="51">
        <f t="shared" si="64"/>
        <v>0</v>
      </c>
      <c r="CG35" s="13">
        <f t="shared" si="65"/>
        <v>0</v>
      </c>
      <c r="CH35" s="82">
        <v>0</v>
      </c>
      <c r="CI35" s="53">
        <f t="shared" si="24"/>
        <v>0</v>
      </c>
      <c r="CJ35" s="13">
        <f t="shared" si="66"/>
        <v>0</v>
      </c>
      <c r="CK35" s="7"/>
      <c r="CL35" s="12">
        <f t="shared" si="25"/>
        <v>0</v>
      </c>
      <c r="CM35" s="13">
        <f t="shared" si="67"/>
        <v>0</v>
      </c>
      <c r="CN35" s="7"/>
      <c r="CO35" s="12">
        <f t="shared" si="26"/>
        <v>0.92741935483870963</v>
      </c>
      <c r="CP35" s="32">
        <v>57.5</v>
      </c>
      <c r="CQ35" s="51">
        <f t="shared" si="68"/>
        <v>0.66312997347480096</v>
      </c>
      <c r="CR35" s="13">
        <f t="shared" si="69"/>
        <v>-12.700000000000003</v>
      </c>
      <c r="CS35" s="86">
        <v>50</v>
      </c>
      <c r="CT35" s="53">
        <f t="shared" si="27"/>
        <v>1.0064205457463886</v>
      </c>
      <c r="CU35" s="13">
        <f t="shared" si="70"/>
        <v>31.700000000000003</v>
      </c>
      <c r="CV35" s="89">
        <v>62.7</v>
      </c>
      <c r="CW35" s="12">
        <f t="shared" si="28"/>
        <v>0.44927536231884058</v>
      </c>
      <c r="CX35" s="13">
        <f t="shared" si="71"/>
        <v>-42</v>
      </c>
      <c r="CY35" s="89">
        <v>31</v>
      </c>
      <c r="CZ35" s="12">
        <f t="shared" si="29"/>
        <v>1.0814814814814815</v>
      </c>
      <c r="DA35" s="32">
        <v>73</v>
      </c>
      <c r="DB35" s="51">
        <f t="shared" si="72"/>
        <v>1.0481739130434784</v>
      </c>
      <c r="DC35" s="13">
        <f t="shared" si="73"/>
        <v>-6.529999999999994</v>
      </c>
      <c r="DD35" s="86">
        <v>60.27</v>
      </c>
      <c r="DE35" s="53">
        <f t="shared" si="30"/>
        <v>1.1226890756302521</v>
      </c>
      <c r="DF35" s="13">
        <f t="shared" si="74"/>
        <v>11.799999999999997</v>
      </c>
      <c r="DG35" s="7">
        <v>66.8</v>
      </c>
      <c r="DH35" s="12">
        <f t="shared" si="31"/>
        <v>0.95320623916811087</v>
      </c>
      <c r="DI35" s="13">
        <f t="shared" si="75"/>
        <v>-0.79999999999999716</v>
      </c>
      <c r="DJ35" s="7">
        <v>55</v>
      </c>
      <c r="DK35" s="12">
        <f t="shared" si="32"/>
        <v>0.97723292469352008</v>
      </c>
      <c r="DL35" s="32">
        <v>55.8</v>
      </c>
      <c r="DM35" s="51">
        <f t="shared" si="76"/>
        <v>0.97560975609756095</v>
      </c>
      <c r="DN35" s="13">
        <f t="shared" si="77"/>
        <v>-6</v>
      </c>
      <c r="DO35" s="86">
        <v>68</v>
      </c>
      <c r="DP35" s="53">
        <f t="shared" si="33"/>
        <v>1.1297709923664123</v>
      </c>
      <c r="DQ35" s="13">
        <f t="shared" si="78"/>
        <v>9</v>
      </c>
      <c r="DR35" s="89">
        <v>74</v>
      </c>
      <c r="DS35" s="12">
        <f t="shared" si="34"/>
        <v>1.0603588907014683</v>
      </c>
      <c r="DT35" s="13">
        <f t="shared" si="79"/>
        <v>0</v>
      </c>
      <c r="DU35" s="89">
        <v>65</v>
      </c>
      <c r="DV35" s="12">
        <f t="shared" si="35"/>
        <v>0</v>
      </c>
      <c r="DW35" s="32"/>
      <c r="DX35" s="1"/>
      <c r="DY35" s="1"/>
      <c r="DZ35" s="1"/>
      <c r="EA35" s="1"/>
      <c r="EB35" s="1"/>
      <c r="EC35" s="1"/>
    </row>
    <row r="36" spans="1:133" ht="19.5" thickBot="1" x14ac:dyDescent="0.35">
      <c r="A36" s="110"/>
      <c r="B36" s="112"/>
      <c r="C36" s="46" t="s">
        <v>27</v>
      </c>
      <c r="D36" s="51">
        <f t="shared" si="36"/>
        <v>-15.003739244042002</v>
      </c>
      <c r="E36" s="26">
        <f t="shared" si="37"/>
        <v>0.98108843537414969</v>
      </c>
      <c r="F36" s="34">
        <f t="shared" si="38"/>
        <v>-13.290000000000006</v>
      </c>
      <c r="G36" s="86">
        <v>72.11</v>
      </c>
      <c r="H36" s="55">
        <f t="shared" si="0"/>
        <v>4.4756057234272673</v>
      </c>
      <c r="I36" s="33">
        <f t="shared" si="1"/>
        <v>1.1311258278145697</v>
      </c>
      <c r="J36" s="34">
        <f t="shared" si="39"/>
        <v>4.9000000000000057</v>
      </c>
      <c r="K36" s="98">
        <v>85.4</v>
      </c>
      <c r="L36" s="33">
        <f t="shared" si="2"/>
        <v>11.699560280399879</v>
      </c>
      <c r="M36" s="33">
        <f t="shared" si="3"/>
        <v>1.086369770580297</v>
      </c>
      <c r="N36" s="34">
        <f t="shared" si="40"/>
        <v>7.7000000000000028</v>
      </c>
      <c r="O36" s="98">
        <v>80.5</v>
      </c>
      <c r="P36" s="33">
        <f t="shared" si="4"/>
        <v>0.96937416777629826</v>
      </c>
      <c r="Q36" s="56">
        <v>72.8</v>
      </c>
      <c r="R36" s="51">
        <f t="shared" si="41"/>
        <v>0.98976109215017061</v>
      </c>
      <c r="S36" s="34">
        <f t="shared" si="42"/>
        <v>1.2000000000000028</v>
      </c>
      <c r="T36" s="86">
        <v>58</v>
      </c>
      <c r="U36" s="55">
        <f t="shared" si="5"/>
        <v>1.1247524752475246</v>
      </c>
      <c r="V36" s="34">
        <f t="shared" si="43"/>
        <v>2.7999999999999972</v>
      </c>
      <c r="W36" s="9">
        <v>56.8</v>
      </c>
      <c r="X36" s="33">
        <f t="shared" si="6"/>
        <v>1.0756972111553784</v>
      </c>
      <c r="Y36" s="34">
        <f t="shared" si="44"/>
        <v>-5.2999999999999972</v>
      </c>
      <c r="Z36" s="10">
        <v>54</v>
      </c>
      <c r="AA36" s="33">
        <f t="shared" si="7"/>
        <v>1.1789264413518887</v>
      </c>
      <c r="AB36" s="56">
        <v>59.3</v>
      </c>
      <c r="AC36" s="51">
        <f t="shared" si="45"/>
        <v>1.0311926605504587</v>
      </c>
      <c r="AD36" s="34">
        <f t="shared" si="46"/>
        <v>1.8000000000000043</v>
      </c>
      <c r="AE36" s="86">
        <v>56.2</v>
      </c>
      <c r="AF36" s="55">
        <f t="shared" si="8"/>
        <v>1.032258064516129</v>
      </c>
      <c r="AG36" s="34">
        <f t="shared" si="47"/>
        <v>2.6999999999999957</v>
      </c>
      <c r="AH36" s="98">
        <v>54.4</v>
      </c>
      <c r="AI36" s="33">
        <f t="shared" si="9"/>
        <v>0.95563770794824399</v>
      </c>
      <c r="AJ36" s="34">
        <f t="shared" si="48"/>
        <v>3</v>
      </c>
      <c r="AK36" s="11">
        <v>51.7</v>
      </c>
      <c r="AL36" s="33">
        <f t="shared" si="10"/>
        <v>0.92409867172675519</v>
      </c>
      <c r="AM36" s="36">
        <v>48.7</v>
      </c>
      <c r="AN36" s="51">
        <f t="shared" si="49"/>
        <v>0</v>
      </c>
      <c r="AO36" s="34">
        <f t="shared" si="50"/>
        <v>0</v>
      </c>
      <c r="AP36" s="11">
        <v>0</v>
      </c>
      <c r="AQ36" s="55">
        <f t="shared" si="11"/>
        <v>0</v>
      </c>
      <c r="AR36" s="34">
        <f t="shared" si="51"/>
        <v>0</v>
      </c>
      <c r="AS36" s="11"/>
      <c r="AT36" s="33">
        <f t="shared" si="12"/>
        <v>0</v>
      </c>
      <c r="AU36" s="34">
        <f t="shared" si="52"/>
        <v>0</v>
      </c>
      <c r="AV36" s="11"/>
      <c r="AW36" s="33">
        <f t="shared" si="13"/>
        <v>0</v>
      </c>
      <c r="AX36" s="36"/>
      <c r="AY36" s="51">
        <f t="shared" si="53"/>
        <v>1.2079510703363914</v>
      </c>
      <c r="AZ36" s="34">
        <f t="shared" si="54"/>
        <v>0</v>
      </c>
      <c r="BA36" s="102">
        <v>79</v>
      </c>
      <c r="BB36" s="55">
        <f t="shared" si="14"/>
        <v>0</v>
      </c>
      <c r="BC36" s="34">
        <f t="shared" si="55"/>
        <v>0</v>
      </c>
      <c r="BD36" s="11"/>
      <c r="BE36" s="33">
        <f t="shared" si="15"/>
        <v>0</v>
      </c>
      <c r="BF36" s="34">
        <f t="shared" si="56"/>
        <v>0</v>
      </c>
      <c r="BG36" s="11"/>
      <c r="BH36" s="33">
        <f t="shared" si="16"/>
        <v>0</v>
      </c>
      <c r="BI36" s="36"/>
      <c r="BJ36" s="51">
        <f t="shared" si="57"/>
        <v>0</v>
      </c>
      <c r="BK36" s="34">
        <f t="shared" si="58"/>
        <v>0</v>
      </c>
      <c r="BL36" s="11">
        <v>0</v>
      </c>
      <c r="BM36" s="55">
        <f t="shared" si="17"/>
        <v>1.0979020979020977</v>
      </c>
      <c r="BN36" s="34">
        <f t="shared" si="59"/>
        <v>0</v>
      </c>
      <c r="BO36" s="11">
        <v>62.8</v>
      </c>
      <c r="BP36" s="33">
        <f t="shared" si="18"/>
        <v>0</v>
      </c>
      <c r="BQ36" s="34">
        <f t="shared" si="60"/>
        <v>0</v>
      </c>
      <c r="BR36" s="11"/>
      <c r="BS36" s="33">
        <f t="shared" si="19"/>
        <v>0.67010309278350511</v>
      </c>
      <c r="BT36" s="36">
        <v>39</v>
      </c>
      <c r="BU36" s="51">
        <f t="shared" si="61"/>
        <v>1.0720268006700167</v>
      </c>
      <c r="BV36" s="34">
        <f t="shared" si="20"/>
        <v>9.7000000000000028</v>
      </c>
      <c r="BW36" s="86">
        <v>64</v>
      </c>
      <c r="BX36" s="55">
        <f t="shared" si="21"/>
        <v>0.93782383419689119</v>
      </c>
      <c r="BY36" s="34">
        <f t="shared" si="62"/>
        <v>0</v>
      </c>
      <c r="BZ36" s="11">
        <v>54.3</v>
      </c>
      <c r="CA36" s="33">
        <f t="shared" si="22"/>
        <v>0</v>
      </c>
      <c r="CB36" s="34">
        <f t="shared" si="63"/>
        <v>0</v>
      </c>
      <c r="CC36" s="11"/>
      <c r="CD36" s="33">
        <f t="shared" si="23"/>
        <v>1.3641304347826086</v>
      </c>
      <c r="CE36" s="36">
        <v>75.3</v>
      </c>
      <c r="CF36" s="51">
        <f t="shared" si="64"/>
        <v>1.3221884498480243</v>
      </c>
      <c r="CG36" s="34">
        <f t="shared" si="65"/>
        <v>0</v>
      </c>
      <c r="CH36" s="86">
        <v>87</v>
      </c>
      <c r="CI36" s="55">
        <f t="shared" si="24"/>
        <v>0</v>
      </c>
      <c r="CJ36" s="34">
        <f t="shared" si="66"/>
        <v>0</v>
      </c>
      <c r="CK36" s="11"/>
      <c r="CL36" s="33">
        <f t="shared" si="25"/>
        <v>0</v>
      </c>
      <c r="CM36" s="34">
        <f t="shared" si="67"/>
        <v>0</v>
      </c>
      <c r="CN36" s="11"/>
      <c r="CO36" s="33">
        <f t="shared" si="26"/>
        <v>0</v>
      </c>
      <c r="CP36" s="36"/>
      <c r="CQ36" s="51">
        <f t="shared" si="68"/>
        <v>0</v>
      </c>
      <c r="CR36" s="34">
        <f t="shared" si="69"/>
        <v>0</v>
      </c>
      <c r="CS36" s="11">
        <v>0</v>
      </c>
      <c r="CT36" s="55">
        <f t="shared" si="27"/>
        <v>0</v>
      </c>
      <c r="CU36" s="34">
        <f t="shared" si="70"/>
        <v>0</v>
      </c>
      <c r="CV36" s="11"/>
      <c r="CW36" s="33">
        <f t="shared" si="28"/>
        <v>0.84057971014492749</v>
      </c>
      <c r="CX36" s="34">
        <f t="shared" si="71"/>
        <v>0</v>
      </c>
      <c r="CY36" s="11">
        <v>58</v>
      </c>
      <c r="CZ36" s="33">
        <f t="shared" si="29"/>
        <v>0</v>
      </c>
      <c r="DA36" s="36"/>
      <c r="DB36" s="51">
        <f t="shared" si="72"/>
        <v>1.0897391304347825</v>
      </c>
      <c r="DC36" s="34">
        <f t="shared" si="73"/>
        <v>-5.3400000000000034</v>
      </c>
      <c r="DD36" s="86">
        <v>62.66</v>
      </c>
      <c r="DE36" s="55">
        <f t="shared" si="30"/>
        <v>1.1428571428571428</v>
      </c>
      <c r="DF36" s="34">
        <f t="shared" si="74"/>
        <v>-6</v>
      </c>
      <c r="DG36" s="11">
        <v>68</v>
      </c>
      <c r="DH36" s="33">
        <f t="shared" si="31"/>
        <v>1.2824956672443673</v>
      </c>
      <c r="DI36" s="34">
        <f t="shared" si="75"/>
        <v>4.7000000000000028</v>
      </c>
      <c r="DJ36" s="11">
        <v>74</v>
      </c>
      <c r="DK36" s="33">
        <f t="shared" si="32"/>
        <v>1.2136602451838878</v>
      </c>
      <c r="DL36" s="36">
        <v>69.3</v>
      </c>
      <c r="DM36" s="51">
        <f t="shared" si="76"/>
        <v>0.98995695839311326</v>
      </c>
      <c r="DN36" s="34">
        <f t="shared" si="77"/>
        <v>-2.4000000000000057</v>
      </c>
      <c r="DO36" s="86">
        <v>69</v>
      </c>
      <c r="DP36" s="55">
        <f t="shared" si="33"/>
        <v>1.0900763358778627</v>
      </c>
      <c r="DQ36" s="34">
        <f t="shared" si="78"/>
        <v>5.4000000000000057</v>
      </c>
      <c r="DR36" s="11">
        <v>71.400000000000006</v>
      </c>
      <c r="DS36" s="33">
        <f t="shared" si="34"/>
        <v>1.0766721044045677</v>
      </c>
      <c r="DT36" s="34">
        <f t="shared" si="79"/>
        <v>0</v>
      </c>
      <c r="DU36" s="11">
        <v>66</v>
      </c>
      <c r="DV36" s="33">
        <f t="shared" si="35"/>
        <v>0</v>
      </c>
      <c r="DW36" s="36"/>
      <c r="DX36" s="1"/>
      <c r="DY36" s="1"/>
      <c r="DZ36" s="1"/>
      <c r="EA36" s="1"/>
      <c r="EB36" s="1"/>
      <c r="EC36" s="1"/>
    </row>
    <row r="37" spans="1:133" ht="22.5" customHeight="1" thickBot="1" x14ac:dyDescent="0.35">
      <c r="A37" s="106">
        <v>6</v>
      </c>
      <c r="B37" s="107" t="s">
        <v>28</v>
      </c>
      <c r="C37" s="47" t="s">
        <v>29</v>
      </c>
      <c r="D37" s="51">
        <f t="shared" si="36"/>
        <v>19.079154840744238</v>
      </c>
      <c r="E37" s="26">
        <f t="shared" si="37"/>
        <v>0.95238095238095233</v>
      </c>
      <c r="F37" s="17">
        <f t="shared" si="38"/>
        <v>12.5</v>
      </c>
      <c r="G37" s="86">
        <v>70</v>
      </c>
      <c r="H37" s="58">
        <f t="shared" si="0"/>
        <v>-4.2729084555504944</v>
      </c>
      <c r="I37" s="24">
        <f t="shared" si="1"/>
        <v>0.76158940397350994</v>
      </c>
      <c r="J37" s="17">
        <f t="shared" si="39"/>
        <v>-2.1000000000000014</v>
      </c>
      <c r="K37" s="99">
        <v>57.5</v>
      </c>
      <c r="L37" s="24">
        <f t="shared" si="2"/>
        <v>3.2014893322623306</v>
      </c>
      <c r="M37" s="24">
        <f t="shared" si="3"/>
        <v>0.80431848852901489</v>
      </c>
      <c r="N37" s="17">
        <f t="shared" si="40"/>
        <v>1.6000000000000014</v>
      </c>
      <c r="O37" s="99">
        <v>59.6</v>
      </c>
      <c r="P37" s="24">
        <f t="shared" si="4"/>
        <v>0.77230359520639158</v>
      </c>
      <c r="Q37" s="59">
        <v>58</v>
      </c>
      <c r="R37" s="51">
        <f t="shared" si="41"/>
        <v>0</v>
      </c>
      <c r="S37" s="17">
        <f t="shared" si="42"/>
        <v>0</v>
      </c>
      <c r="T37" s="20">
        <v>0</v>
      </c>
      <c r="U37" s="58">
        <f t="shared" si="5"/>
        <v>0.96435643564356444</v>
      </c>
      <c r="V37" s="17">
        <f t="shared" si="43"/>
        <v>15.200000000000003</v>
      </c>
      <c r="W37" s="37">
        <v>48.7</v>
      </c>
      <c r="X37" s="24">
        <f t="shared" si="6"/>
        <v>0.66733067729083662</v>
      </c>
      <c r="Y37" s="17">
        <f t="shared" si="44"/>
        <v>-10.5</v>
      </c>
      <c r="Z37" s="25">
        <v>33.5</v>
      </c>
      <c r="AA37" s="24">
        <f t="shared" si="7"/>
        <v>0.874751491053678</v>
      </c>
      <c r="AB37" s="59">
        <v>44</v>
      </c>
      <c r="AC37" s="51">
        <f t="shared" si="45"/>
        <v>0</v>
      </c>
      <c r="AD37" s="17">
        <f t="shared" si="46"/>
        <v>0</v>
      </c>
      <c r="AE37" s="99">
        <v>0</v>
      </c>
      <c r="AF37" s="58">
        <f t="shared" si="8"/>
        <v>1.0436432637571158</v>
      </c>
      <c r="AG37" s="17">
        <f t="shared" si="47"/>
        <v>16</v>
      </c>
      <c r="AH37" s="99">
        <v>55</v>
      </c>
      <c r="AI37" s="24">
        <f t="shared" si="9"/>
        <v>0.72088724584103514</v>
      </c>
      <c r="AJ37" s="17">
        <f t="shared" si="48"/>
        <v>-2.7999999999999972</v>
      </c>
      <c r="AK37" s="20">
        <v>39</v>
      </c>
      <c r="AL37" s="24">
        <f t="shared" si="10"/>
        <v>0.7931688804554079</v>
      </c>
      <c r="AM37" s="62">
        <v>41.8</v>
      </c>
      <c r="AN37" s="51">
        <f t="shared" si="49"/>
        <v>0</v>
      </c>
      <c r="AO37" s="17">
        <f t="shared" si="50"/>
        <v>0</v>
      </c>
      <c r="AP37" s="20">
        <v>0</v>
      </c>
      <c r="AQ37" s="58">
        <f t="shared" si="11"/>
        <v>0.4</v>
      </c>
      <c r="AR37" s="17">
        <f t="shared" si="51"/>
        <v>-19</v>
      </c>
      <c r="AS37" s="37">
        <v>25</v>
      </c>
      <c r="AT37" s="24">
        <f t="shared" si="12"/>
        <v>0.73578595317725759</v>
      </c>
      <c r="AU37" s="17">
        <f t="shared" si="52"/>
        <v>-11</v>
      </c>
      <c r="AV37" s="37">
        <v>44</v>
      </c>
      <c r="AW37" s="24">
        <f t="shared" si="13"/>
        <v>0.89430894308943087</v>
      </c>
      <c r="AX37" s="62">
        <v>55</v>
      </c>
      <c r="AY37" s="51">
        <f t="shared" si="53"/>
        <v>0</v>
      </c>
      <c r="AZ37" s="17">
        <f t="shared" si="54"/>
        <v>0</v>
      </c>
      <c r="BA37" s="20">
        <v>0</v>
      </c>
      <c r="BB37" s="58">
        <f t="shared" si="14"/>
        <v>0</v>
      </c>
      <c r="BC37" s="17">
        <f t="shared" si="55"/>
        <v>0</v>
      </c>
      <c r="BD37" s="20"/>
      <c r="BE37" s="24">
        <f t="shared" si="15"/>
        <v>0.9375</v>
      </c>
      <c r="BF37" s="17">
        <f t="shared" si="56"/>
        <v>30</v>
      </c>
      <c r="BG37" s="20">
        <v>57</v>
      </c>
      <c r="BH37" s="24">
        <f t="shared" si="16"/>
        <v>0.46075085324232079</v>
      </c>
      <c r="BI37" s="77">
        <v>27</v>
      </c>
      <c r="BJ37" s="51">
        <f t="shared" si="57"/>
        <v>0</v>
      </c>
      <c r="BK37" s="17">
        <f t="shared" si="58"/>
        <v>0</v>
      </c>
      <c r="BL37" s="20">
        <v>0</v>
      </c>
      <c r="BM37" s="58">
        <f t="shared" si="17"/>
        <v>0.76923076923076916</v>
      </c>
      <c r="BN37" s="17">
        <f t="shared" si="59"/>
        <v>5.2000000000000028</v>
      </c>
      <c r="BO37" s="37">
        <v>44</v>
      </c>
      <c r="BP37" s="24">
        <f t="shared" si="18"/>
        <v>0.6488294314381271</v>
      </c>
      <c r="BQ37" s="17">
        <f t="shared" si="60"/>
        <v>-20.5</v>
      </c>
      <c r="BR37" s="37">
        <v>38.799999999999997</v>
      </c>
      <c r="BS37" s="24">
        <f t="shared" si="19"/>
        <v>1.0189003436426116</v>
      </c>
      <c r="BT37" s="62">
        <v>59.3</v>
      </c>
      <c r="BU37" s="51">
        <f t="shared" si="61"/>
        <v>0</v>
      </c>
      <c r="BV37" s="17">
        <f t="shared" si="20"/>
        <v>0</v>
      </c>
      <c r="BW37" s="20">
        <v>0</v>
      </c>
      <c r="BX37" s="58">
        <f t="shared" si="21"/>
        <v>0.5785837651122625</v>
      </c>
      <c r="BY37" s="17">
        <f t="shared" si="62"/>
        <v>0</v>
      </c>
      <c r="BZ37" s="20">
        <v>33.5</v>
      </c>
      <c r="CA37" s="24">
        <f t="shared" si="22"/>
        <v>0</v>
      </c>
      <c r="CB37" s="17">
        <f t="shared" si="63"/>
        <v>0</v>
      </c>
      <c r="CC37" s="20"/>
      <c r="CD37" s="24">
        <f t="shared" si="23"/>
        <v>0</v>
      </c>
      <c r="CE37" s="62"/>
      <c r="CF37" s="51">
        <f t="shared" si="64"/>
        <v>0</v>
      </c>
      <c r="CG37" s="17">
        <f t="shared" si="65"/>
        <v>0</v>
      </c>
      <c r="CH37" s="20">
        <v>0</v>
      </c>
      <c r="CI37" s="58">
        <f t="shared" si="24"/>
        <v>0</v>
      </c>
      <c r="CJ37" s="17">
        <f t="shared" si="66"/>
        <v>0</v>
      </c>
      <c r="CK37" s="37"/>
      <c r="CL37" s="24">
        <f t="shared" si="25"/>
        <v>0</v>
      </c>
      <c r="CM37" s="17">
        <f t="shared" si="67"/>
        <v>0</v>
      </c>
      <c r="CN37" s="37"/>
      <c r="CO37" s="24">
        <f t="shared" si="26"/>
        <v>1.0483870967741935</v>
      </c>
      <c r="CP37" s="62">
        <v>65</v>
      </c>
      <c r="CQ37" s="51">
        <f t="shared" si="68"/>
        <v>0</v>
      </c>
      <c r="CR37" s="17">
        <f t="shared" si="69"/>
        <v>0</v>
      </c>
      <c r="CS37" s="20">
        <v>0</v>
      </c>
      <c r="CT37" s="58">
        <f t="shared" si="27"/>
        <v>1.1235955056179776</v>
      </c>
      <c r="CU37" s="17">
        <f t="shared" si="70"/>
        <v>0</v>
      </c>
      <c r="CV37" s="20">
        <v>70</v>
      </c>
      <c r="CW37" s="24">
        <f t="shared" si="28"/>
        <v>0</v>
      </c>
      <c r="CX37" s="17">
        <f t="shared" si="71"/>
        <v>0</v>
      </c>
      <c r="CY37" s="20"/>
      <c r="CZ37" s="24">
        <f t="shared" si="29"/>
        <v>0</v>
      </c>
      <c r="DA37" s="62"/>
      <c r="DB37" s="51">
        <f t="shared" si="72"/>
        <v>0</v>
      </c>
      <c r="DC37" s="17">
        <f t="shared" si="73"/>
        <v>0</v>
      </c>
      <c r="DD37" s="20">
        <v>0</v>
      </c>
      <c r="DE37" s="58">
        <f t="shared" si="30"/>
        <v>0.83529411764705885</v>
      </c>
      <c r="DF37" s="17">
        <f t="shared" si="74"/>
        <v>4.7000000000000028</v>
      </c>
      <c r="DG37" s="37">
        <v>49.7</v>
      </c>
      <c r="DH37" s="24">
        <f t="shared" si="31"/>
        <v>0.77989601386481799</v>
      </c>
      <c r="DI37" s="17">
        <f t="shared" si="75"/>
        <v>-9.1000000000000014</v>
      </c>
      <c r="DJ37" s="37">
        <v>45</v>
      </c>
      <c r="DK37" s="24">
        <f t="shared" si="32"/>
        <v>0.9474605954465849</v>
      </c>
      <c r="DL37" s="62">
        <v>54.1</v>
      </c>
      <c r="DM37" s="51">
        <f t="shared" si="76"/>
        <v>0</v>
      </c>
      <c r="DN37" s="17">
        <f t="shared" si="77"/>
        <v>0</v>
      </c>
      <c r="DO37" s="8">
        <v>0</v>
      </c>
      <c r="DP37" s="58">
        <f t="shared" si="33"/>
        <v>1.0992366412213741</v>
      </c>
      <c r="DQ37" s="17">
        <f t="shared" si="78"/>
        <v>0</v>
      </c>
      <c r="DR37" s="8">
        <v>72</v>
      </c>
      <c r="DS37" s="24">
        <f t="shared" si="34"/>
        <v>0</v>
      </c>
      <c r="DT37" s="17">
        <f t="shared" si="79"/>
        <v>0</v>
      </c>
      <c r="DU37" s="8"/>
      <c r="DV37" s="24">
        <f t="shared" si="35"/>
        <v>0.89368258859784278</v>
      </c>
      <c r="DW37" s="62">
        <v>58</v>
      </c>
      <c r="DX37" s="1"/>
      <c r="DY37" s="1"/>
      <c r="DZ37" s="1"/>
      <c r="EA37" s="1"/>
      <c r="EB37" s="1"/>
      <c r="EC37" s="1"/>
    </row>
    <row r="38" spans="1:133" ht="19.5" thickBot="1" x14ac:dyDescent="0.35">
      <c r="A38" s="106"/>
      <c r="B38" s="107"/>
      <c r="C38" s="19" t="s">
        <v>17</v>
      </c>
      <c r="D38" s="51">
        <f t="shared" si="36"/>
        <v>16.809478758390771</v>
      </c>
      <c r="E38" s="26">
        <f t="shared" si="37"/>
        <v>0.94557823129251706</v>
      </c>
      <c r="F38" s="13">
        <f t="shared" si="38"/>
        <v>10.799999999999997</v>
      </c>
      <c r="G38" s="86">
        <v>69.5</v>
      </c>
      <c r="H38" s="53">
        <f t="shared" si="0"/>
        <v>-1.8737878828502752</v>
      </c>
      <c r="I38" s="12">
        <f t="shared" si="1"/>
        <v>0.77748344370860933</v>
      </c>
      <c r="J38" s="13">
        <f t="shared" si="39"/>
        <v>-0.29999999999999716</v>
      </c>
      <c r="K38" s="97">
        <v>58.7</v>
      </c>
      <c r="L38" s="12">
        <f t="shared" si="2"/>
        <v>-9.3259369873007749</v>
      </c>
      <c r="M38" s="12">
        <f t="shared" si="3"/>
        <v>0.79622132253711209</v>
      </c>
      <c r="N38" s="13">
        <f t="shared" si="40"/>
        <v>-7.7999999999999972</v>
      </c>
      <c r="O38" s="97">
        <v>59</v>
      </c>
      <c r="P38" s="12">
        <f t="shared" si="4"/>
        <v>0.88948069241011984</v>
      </c>
      <c r="Q38" s="54">
        <v>66.8</v>
      </c>
      <c r="R38" s="51">
        <f t="shared" si="41"/>
        <v>1.1604095563139931</v>
      </c>
      <c r="S38" s="13">
        <f t="shared" si="42"/>
        <v>35</v>
      </c>
      <c r="T38" s="86">
        <v>68</v>
      </c>
      <c r="U38" s="53">
        <f t="shared" si="5"/>
        <v>0.65346534653465349</v>
      </c>
      <c r="V38" s="13">
        <f t="shared" si="43"/>
        <v>0</v>
      </c>
      <c r="W38" s="2">
        <v>33</v>
      </c>
      <c r="X38" s="12">
        <f t="shared" si="6"/>
        <v>0</v>
      </c>
      <c r="Y38" s="13">
        <f t="shared" si="44"/>
        <v>0</v>
      </c>
      <c r="Z38" s="4"/>
      <c r="AA38" s="12">
        <f t="shared" si="7"/>
        <v>0.63220675944334004</v>
      </c>
      <c r="AB38" s="54">
        <v>31.8</v>
      </c>
      <c r="AC38" s="51">
        <f t="shared" si="45"/>
        <v>0</v>
      </c>
      <c r="AD38" s="13">
        <f t="shared" si="46"/>
        <v>0</v>
      </c>
      <c r="AE38" s="97">
        <v>0</v>
      </c>
      <c r="AF38" s="53">
        <f t="shared" si="8"/>
        <v>0.92030360531309297</v>
      </c>
      <c r="AG38" s="13">
        <f t="shared" si="47"/>
        <v>0</v>
      </c>
      <c r="AH38" s="97">
        <v>48.5</v>
      </c>
      <c r="AI38" s="12">
        <f t="shared" si="9"/>
        <v>0</v>
      </c>
      <c r="AJ38" s="13">
        <f t="shared" si="48"/>
        <v>0</v>
      </c>
      <c r="AK38" s="89"/>
      <c r="AL38" s="12">
        <f t="shared" si="10"/>
        <v>0</v>
      </c>
      <c r="AM38" s="32"/>
      <c r="AN38" s="51">
        <f t="shared" si="49"/>
        <v>0</v>
      </c>
      <c r="AO38" s="13">
        <f t="shared" si="50"/>
        <v>0</v>
      </c>
      <c r="AP38" s="82">
        <v>0</v>
      </c>
      <c r="AQ38" s="53">
        <f t="shared" si="11"/>
        <v>0</v>
      </c>
      <c r="AR38" s="13">
        <f t="shared" si="51"/>
        <v>0</v>
      </c>
      <c r="AS38" s="7"/>
      <c r="AT38" s="12">
        <f t="shared" si="12"/>
        <v>0</v>
      </c>
      <c r="AU38" s="13">
        <f t="shared" si="52"/>
        <v>0</v>
      </c>
      <c r="AV38" s="7"/>
      <c r="AW38" s="12">
        <f t="shared" si="13"/>
        <v>0.81300813008130079</v>
      </c>
      <c r="AX38" s="32">
        <v>50</v>
      </c>
      <c r="AY38" s="51">
        <f t="shared" si="53"/>
        <v>0</v>
      </c>
      <c r="AZ38" s="13">
        <f t="shared" si="54"/>
        <v>0</v>
      </c>
      <c r="BA38" s="89">
        <v>0</v>
      </c>
      <c r="BB38" s="53">
        <f t="shared" si="14"/>
        <v>0</v>
      </c>
      <c r="BC38" s="13">
        <f t="shared" si="55"/>
        <v>0</v>
      </c>
      <c r="BD38" s="89"/>
      <c r="BE38" s="12">
        <f t="shared" si="15"/>
        <v>0</v>
      </c>
      <c r="BF38" s="13">
        <f t="shared" si="56"/>
        <v>0</v>
      </c>
      <c r="BG38" s="89"/>
      <c r="BH38" s="12">
        <f t="shared" si="16"/>
        <v>0</v>
      </c>
      <c r="BI38" s="32"/>
      <c r="BJ38" s="51">
        <f t="shared" si="57"/>
        <v>0</v>
      </c>
      <c r="BK38" s="13">
        <f t="shared" si="58"/>
        <v>0</v>
      </c>
      <c r="BL38" s="89">
        <v>0</v>
      </c>
      <c r="BM38" s="53">
        <f t="shared" si="17"/>
        <v>0</v>
      </c>
      <c r="BN38" s="13">
        <f t="shared" si="59"/>
        <v>0</v>
      </c>
      <c r="BO38" s="7"/>
      <c r="BP38" s="12">
        <f t="shared" si="18"/>
        <v>0</v>
      </c>
      <c r="BQ38" s="13">
        <f t="shared" si="60"/>
        <v>0</v>
      </c>
      <c r="BR38" s="7"/>
      <c r="BS38" s="12">
        <f t="shared" si="19"/>
        <v>0.87628865979381443</v>
      </c>
      <c r="BT38" s="32">
        <v>51</v>
      </c>
      <c r="BU38" s="51">
        <f t="shared" si="61"/>
        <v>0</v>
      </c>
      <c r="BV38" s="13">
        <f t="shared" si="20"/>
        <v>0</v>
      </c>
      <c r="BW38" s="89">
        <v>0</v>
      </c>
      <c r="BX38" s="53">
        <f t="shared" si="21"/>
        <v>0</v>
      </c>
      <c r="BY38" s="13">
        <f t="shared" si="62"/>
        <v>0</v>
      </c>
      <c r="BZ38" s="89"/>
      <c r="CA38" s="12">
        <f t="shared" si="22"/>
        <v>0</v>
      </c>
      <c r="CB38" s="13">
        <f t="shared" si="63"/>
        <v>0</v>
      </c>
      <c r="CC38" s="89"/>
      <c r="CD38" s="12">
        <f t="shared" si="23"/>
        <v>0.65217391304347827</v>
      </c>
      <c r="CE38" s="32">
        <v>36</v>
      </c>
      <c r="CF38" s="51">
        <f t="shared" si="64"/>
        <v>0</v>
      </c>
      <c r="CG38" s="13">
        <f t="shared" si="65"/>
        <v>0</v>
      </c>
      <c r="CH38" s="82">
        <v>0</v>
      </c>
      <c r="CI38" s="53">
        <f t="shared" si="24"/>
        <v>0</v>
      </c>
      <c r="CJ38" s="13">
        <f t="shared" si="66"/>
        <v>0</v>
      </c>
      <c r="CK38" s="7"/>
      <c r="CL38" s="12">
        <f t="shared" si="25"/>
        <v>0</v>
      </c>
      <c r="CM38" s="13">
        <f t="shared" si="67"/>
        <v>0</v>
      </c>
      <c r="CN38" s="7"/>
      <c r="CO38" s="12">
        <f t="shared" si="26"/>
        <v>0</v>
      </c>
      <c r="CP38" s="32"/>
      <c r="CQ38" s="51">
        <f t="shared" si="68"/>
        <v>0</v>
      </c>
      <c r="CR38" s="13">
        <f t="shared" si="69"/>
        <v>0</v>
      </c>
      <c r="CS38" s="89">
        <v>0</v>
      </c>
      <c r="CT38" s="53">
        <f t="shared" si="27"/>
        <v>0</v>
      </c>
      <c r="CU38" s="13">
        <f t="shared" si="70"/>
        <v>0</v>
      </c>
      <c r="CV38" s="89"/>
      <c r="CW38" s="12">
        <f t="shared" si="28"/>
        <v>0</v>
      </c>
      <c r="CX38" s="13">
        <f t="shared" si="71"/>
        <v>0</v>
      </c>
      <c r="CY38" s="89"/>
      <c r="CZ38" s="12">
        <f t="shared" si="29"/>
        <v>0</v>
      </c>
      <c r="DA38" s="32"/>
      <c r="DB38" s="51">
        <f t="shared" si="72"/>
        <v>1.2347826086956522</v>
      </c>
      <c r="DC38" s="13">
        <f t="shared" si="73"/>
        <v>0</v>
      </c>
      <c r="DD38" s="86">
        <v>71</v>
      </c>
      <c r="DE38" s="53">
        <f t="shared" si="30"/>
        <v>0</v>
      </c>
      <c r="DF38" s="13">
        <f t="shared" si="74"/>
        <v>0</v>
      </c>
      <c r="DG38" s="7"/>
      <c r="DH38" s="12">
        <f t="shared" si="31"/>
        <v>0</v>
      </c>
      <c r="DI38" s="13">
        <f t="shared" si="75"/>
        <v>0</v>
      </c>
      <c r="DJ38" s="7"/>
      <c r="DK38" s="12">
        <f t="shared" si="32"/>
        <v>0.98073555166374782</v>
      </c>
      <c r="DL38" s="32">
        <v>56</v>
      </c>
      <c r="DM38" s="51">
        <f t="shared" si="76"/>
        <v>0</v>
      </c>
      <c r="DN38" s="13">
        <f t="shared" si="77"/>
        <v>0</v>
      </c>
      <c r="DO38" s="89">
        <v>0</v>
      </c>
      <c r="DP38" s="53">
        <f t="shared" si="33"/>
        <v>0</v>
      </c>
      <c r="DQ38" s="13">
        <f t="shared" si="78"/>
        <v>0</v>
      </c>
      <c r="DR38" s="89"/>
      <c r="DS38" s="12">
        <f t="shared" si="34"/>
        <v>0</v>
      </c>
      <c r="DT38" s="13">
        <f t="shared" si="79"/>
        <v>0</v>
      </c>
      <c r="DU38" s="89"/>
      <c r="DV38" s="12">
        <f t="shared" si="35"/>
        <v>0.92449922958397523</v>
      </c>
      <c r="DW38" s="32">
        <v>60</v>
      </c>
      <c r="DX38" s="1"/>
      <c r="DY38" s="1"/>
      <c r="DZ38" s="1"/>
      <c r="EA38" s="1"/>
      <c r="EB38" s="1"/>
      <c r="EC38" s="1"/>
    </row>
    <row r="39" spans="1:133" ht="19.5" thickBot="1" x14ac:dyDescent="0.35">
      <c r="A39" s="106"/>
      <c r="B39" s="107"/>
      <c r="C39" s="19" t="s">
        <v>10</v>
      </c>
      <c r="D39" s="51">
        <f t="shared" si="36"/>
        <v>0</v>
      </c>
      <c r="E39" s="26">
        <f t="shared" si="37"/>
        <v>0</v>
      </c>
      <c r="F39" s="13">
        <f t="shared" si="38"/>
        <v>0</v>
      </c>
      <c r="G39" s="97">
        <v>0</v>
      </c>
      <c r="H39" s="53">
        <f t="shared" ref="H39:H70" si="80">IF(K39=0,0,IF(O39=0,0,(K39/$J$97-O39/$N$97)*100))</f>
        <v>9.4266741739728701</v>
      </c>
      <c r="I39" s="12">
        <f t="shared" ref="I39:I70" si="81">K39/$J$97</f>
        <v>1.0105960264900662</v>
      </c>
      <c r="J39" s="13">
        <f t="shared" si="39"/>
        <v>8.3999999999999915</v>
      </c>
      <c r="K39" s="97">
        <v>76.3</v>
      </c>
      <c r="L39" s="12">
        <f t="shared" ref="L39:L70" si="82">IF(O39=0,0,IF(Q39=0,0,(O39/$N$97-Q39/$Q$97)*100))</f>
        <v>2.0190802726369417</v>
      </c>
      <c r="M39" s="12">
        <f t="shared" ref="M39:M70" si="83">O39/$N$97</f>
        <v>0.91632928475033748</v>
      </c>
      <c r="N39" s="13">
        <f t="shared" si="40"/>
        <v>0.60000000000000853</v>
      </c>
      <c r="O39" s="97">
        <v>67.900000000000006</v>
      </c>
      <c r="P39" s="12">
        <f t="shared" ref="P39:P70" si="84">Q39/$Q$97</f>
        <v>0.89613848202396806</v>
      </c>
      <c r="Q39" s="54">
        <v>67.3</v>
      </c>
      <c r="R39" s="51">
        <f t="shared" si="41"/>
        <v>0</v>
      </c>
      <c r="S39" s="13">
        <f t="shared" si="42"/>
        <v>0</v>
      </c>
      <c r="T39" s="82">
        <v>0</v>
      </c>
      <c r="U39" s="53">
        <f t="shared" ref="U39:U70" si="85">W39/$V$97</f>
        <v>0.88118811881188119</v>
      </c>
      <c r="V39" s="13">
        <f t="shared" si="43"/>
        <v>-0.79999999999999716</v>
      </c>
      <c r="W39" s="2">
        <v>44.5</v>
      </c>
      <c r="X39" s="12">
        <f t="shared" ref="X39:X70" si="86">Z39/$Y$97</f>
        <v>0.90239043824701182</v>
      </c>
      <c r="Y39" s="13">
        <f t="shared" si="44"/>
        <v>13</v>
      </c>
      <c r="Z39" s="4">
        <v>45.3</v>
      </c>
      <c r="AA39" s="12">
        <f t="shared" ref="AA39:AA70" si="87">AB39/$AB$97</f>
        <v>0.64214711729622265</v>
      </c>
      <c r="AB39" s="54">
        <v>32.299999999999997</v>
      </c>
      <c r="AC39" s="51">
        <f t="shared" si="45"/>
        <v>0</v>
      </c>
      <c r="AD39" s="13">
        <f t="shared" si="46"/>
        <v>0</v>
      </c>
      <c r="AE39" s="97">
        <v>0</v>
      </c>
      <c r="AF39" s="53">
        <f t="shared" ref="AF39:AF70" si="88">AH39/$AG$97</f>
        <v>0.87286527514231493</v>
      </c>
      <c r="AG39" s="13">
        <f t="shared" si="47"/>
        <v>-5.2000000000000028</v>
      </c>
      <c r="AH39" s="97">
        <v>46</v>
      </c>
      <c r="AI39" s="12">
        <f t="shared" ref="AI39:AI70" si="89">AK39/$AJ$97</f>
        <v>0.94639556377079481</v>
      </c>
      <c r="AJ39" s="13">
        <f t="shared" si="48"/>
        <v>4.1000000000000014</v>
      </c>
      <c r="AK39" s="89">
        <v>51.2</v>
      </c>
      <c r="AL39" s="12">
        <f t="shared" ref="AL39:AL70" si="90">AM39/$AM$97</f>
        <v>0.89373814041745725</v>
      </c>
      <c r="AM39" s="32">
        <v>47.1</v>
      </c>
      <c r="AN39" s="51">
        <f t="shared" si="49"/>
        <v>0</v>
      </c>
      <c r="AO39" s="13">
        <f t="shared" si="50"/>
        <v>0</v>
      </c>
      <c r="AP39" s="82">
        <v>0</v>
      </c>
      <c r="AQ39" s="53">
        <f t="shared" ref="AQ39:AQ70" si="91">AS39/$AR$97</f>
        <v>1.28</v>
      </c>
      <c r="AR39" s="13">
        <f t="shared" si="51"/>
        <v>41.5</v>
      </c>
      <c r="AS39" s="7">
        <v>80</v>
      </c>
      <c r="AT39" s="12">
        <f t="shared" ref="AT39:AT70" si="92">AV39/$AU$97</f>
        <v>0.64381270903010035</v>
      </c>
      <c r="AU39" s="13">
        <f t="shared" si="52"/>
        <v>-10.299999999999997</v>
      </c>
      <c r="AV39" s="7">
        <v>38.5</v>
      </c>
      <c r="AW39" s="12">
        <f t="shared" ref="AW39:AW70" si="93">AX39/$AX$97</f>
        <v>0.79349593495934956</v>
      </c>
      <c r="AX39" s="32">
        <v>48.8</v>
      </c>
      <c r="AY39" s="51">
        <f t="shared" si="53"/>
        <v>0</v>
      </c>
      <c r="AZ39" s="13">
        <f t="shared" si="54"/>
        <v>0</v>
      </c>
      <c r="BA39" s="89">
        <v>0</v>
      </c>
      <c r="BB39" s="53">
        <f t="shared" ref="BB39:BB70" si="94">BD39/$BC$97</f>
        <v>0.81803005008347252</v>
      </c>
      <c r="BC39" s="13">
        <f t="shared" si="55"/>
        <v>0</v>
      </c>
      <c r="BD39" s="89">
        <v>49</v>
      </c>
      <c r="BE39" s="12">
        <f t="shared" ref="BE39:BE70" si="95">BG39/$BF$97</f>
        <v>0</v>
      </c>
      <c r="BF39" s="13">
        <f t="shared" si="56"/>
        <v>0</v>
      </c>
      <c r="BG39" s="89"/>
      <c r="BH39" s="12">
        <f t="shared" ref="BH39:BH70" si="96">BI39/$BI$97</f>
        <v>0</v>
      </c>
      <c r="BI39" s="32"/>
      <c r="BJ39" s="51">
        <f t="shared" si="57"/>
        <v>0</v>
      </c>
      <c r="BK39" s="13">
        <f t="shared" si="58"/>
        <v>0</v>
      </c>
      <c r="BL39" s="89">
        <v>0</v>
      </c>
      <c r="BM39" s="53">
        <f t="shared" ref="BM39:BM70" si="97">BO39/$BN$97</f>
        <v>1.2762237762237763</v>
      </c>
      <c r="BN39" s="13">
        <f t="shared" si="59"/>
        <v>18.700000000000003</v>
      </c>
      <c r="BO39" s="7">
        <v>73</v>
      </c>
      <c r="BP39" s="12">
        <f t="shared" ref="BP39:BP70" si="98">BR39/$BQ$97</f>
        <v>0.90802675585284276</v>
      </c>
      <c r="BQ39" s="13">
        <f t="shared" si="60"/>
        <v>17.5</v>
      </c>
      <c r="BR39" s="7">
        <v>54.3</v>
      </c>
      <c r="BS39" s="12">
        <f t="shared" ref="BS39:BS70" si="99">BT39/$BT$97</f>
        <v>0.63230240549828176</v>
      </c>
      <c r="BT39" s="32">
        <v>36.799999999999997</v>
      </c>
      <c r="BU39" s="51">
        <f t="shared" si="61"/>
        <v>0</v>
      </c>
      <c r="BV39" s="13">
        <f t="shared" ref="BV39:BV70" si="100">IF(BZ39=0,0,IF(BW39=0,0,BW39-BZ39))</f>
        <v>0</v>
      </c>
      <c r="BW39" s="89">
        <v>0</v>
      </c>
      <c r="BX39" s="53">
        <f t="shared" ref="BX39:BX70" si="101">BZ39/$BY$97</f>
        <v>0</v>
      </c>
      <c r="BY39" s="13">
        <f t="shared" si="62"/>
        <v>0</v>
      </c>
      <c r="BZ39" s="89"/>
      <c r="CA39" s="12">
        <f t="shared" ref="CA39:CA70" si="102">CC39/$CB$97</f>
        <v>0.95744680851063835</v>
      </c>
      <c r="CB39" s="13">
        <f t="shared" si="63"/>
        <v>22.7</v>
      </c>
      <c r="CC39" s="89">
        <v>54</v>
      </c>
      <c r="CD39" s="12">
        <f t="shared" ref="CD39:CD70" si="103">CE39/$CE$97</f>
        <v>0.56702898550724634</v>
      </c>
      <c r="CE39" s="32">
        <v>31.3</v>
      </c>
      <c r="CF39" s="51">
        <f t="shared" si="64"/>
        <v>0</v>
      </c>
      <c r="CG39" s="13">
        <f t="shared" si="65"/>
        <v>0</v>
      </c>
      <c r="CH39" s="82">
        <v>0</v>
      </c>
      <c r="CI39" s="53">
        <f t="shared" ref="CI39:CI70" si="104">CK39/$CJ$97</f>
        <v>0</v>
      </c>
      <c r="CJ39" s="13">
        <f t="shared" si="66"/>
        <v>0</v>
      </c>
      <c r="CK39" s="7"/>
      <c r="CL39" s="12">
        <f t="shared" ref="CL39:CL70" si="105">CN39/$CM$97</f>
        <v>0</v>
      </c>
      <c r="CM39" s="13">
        <f t="shared" si="67"/>
        <v>0</v>
      </c>
      <c r="CN39" s="7"/>
      <c r="CO39" s="12">
        <f t="shared" ref="CO39:CO70" si="106">CP39/$CP$97</f>
        <v>0</v>
      </c>
      <c r="CP39" s="32"/>
      <c r="CQ39" s="51">
        <f t="shared" si="68"/>
        <v>0</v>
      </c>
      <c r="CR39" s="13">
        <f t="shared" si="69"/>
        <v>0</v>
      </c>
      <c r="CS39" s="89">
        <v>0</v>
      </c>
      <c r="CT39" s="53">
        <f t="shared" ref="CT39:CT70" si="107">CV39/$CU$97</f>
        <v>0</v>
      </c>
      <c r="CU39" s="13">
        <f t="shared" si="70"/>
        <v>0</v>
      </c>
      <c r="CV39" s="89"/>
      <c r="CW39" s="12">
        <f t="shared" ref="CW39:CW70" si="108">CY39/$CX$97</f>
        <v>0</v>
      </c>
      <c r="CX39" s="13">
        <f t="shared" si="71"/>
        <v>0</v>
      </c>
      <c r="CY39" s="89"/>
      <c r="CZ39" s="12">
        <f t="shared" ref="CZ39:CZ70" si="109">DA39/$DA$97</f>
        <v>0</v>
      </c>
      <c r="DA39" s="32"/>
      <c r="DB39" s="51">
        <f t="shared" si="72"/>
        <v>0</v>
      </c>
      <c r="DC39" s="13">
        <f t="shared" si="73"/>
        <v>0</v>
      </c>
      <c r="DD39" s="82">
        <v>0</v>
      </c>
      <c r="DE39" s="53">
        <f t="shared" ref="DE39:DE70" si="110">DG39/$DF$97</f>
        <v>0.88235294117647056</v>
      </c>
      <c r="DF39" s="13">
        <f t="shared" si="74"/>
        <v>-11.100000000000001</v>
      </c>
      <c r="DG39" s="7">
        <v>52.5</v>
      </c>
      <c r="DH39" s="12">
        <f t="shared" ref="DH39:DH70" si="111">DJ39/$DI$97</f>
        <v>1.1022530329289428</v>
      </c>
      <c r="DI39" s="13">
        <f t="shared" si="75"/>
        <v>20.200000000000003</v>
      </c>
      <c r="DJ39" s="7">
        <v>63.6</v>
      </c>
      <c r="DK39" s="12">
        <f t="shared" ref="DK39:DK70" si="112">DL39/$DL$97</f>
        <v>0.76007005253940452</v>
      </c>
      <c r="DL39" s="32">
        <v>43.4</v>
      </c>
      <c r="DM39" s="51">
        <f t="shared" si="76"/>
        <v>0</v>
      </c>
      <c r="DN39" s="13">
        <f t="shared" si="77"/>
        <v>0</v>
      </c>
      <c r="DO39" s="89">
        <v>0</v>
      </c>
      <c r="DP39" s="53">
        <f t="shared" ref="DP39:DP70" si="113">DR39/$DQ$97</f>
        <v>0</v>
      </c>
      <c r="DQ39" s="13">
        <f t="shared" si="78"/>
        <v>0</v>
      </c>
      <c r="DR39" s="89"/>
      <c r="DS39" s="12">
        <f t="shared" ref="DS39:DS70" si="114">DU39/$DT$97</f>
        <v>1.0766721044045677</v>
      </c>
      <c r="DT39" s="13">
        <f t="shared" si="79"/>
        <v>0</v>
      </c>
      <c r="DU39" s="89">
        <v>66</v>
      </c>
      <c r="DV39" s="12">
        <f t="shared" ref="DV39:DV70" si="115">DW39/$DW$97</f>
        <v>0</v>
      </c>
      <c r="DW39" s="32"/>
      <c r="DX39" s="1"/>
      <c r="DY39" s="1"/>
      <c r="DZ39" s="1"/>
      <c r="EA39" s="1"/>
      <c r="EB39" s="1"/>
      <c r="EC39" s="1"/>
    </row>
    <row r="40" spans="1:133" ht="19.5" thickBot="1" x14ac:dyDescent="0.35">
      <c r="A40" s="106"/>
      <c r="B40" s="107"/>
      <c r="C40" s="19" t="s">
        <v>30</v>
      </c>
      <c r="D40" s="51">
        <f t="shared" si="36"/>
        <v>-18.092535027255931</v>
      </c>
      <c r="E40" s="26">
        <f t="shared" si="37"/>
        <v>0.77006802721088441</v>
      </c>
      <c r="F40" s="13">
        <f t="shared" si="38"/>
        <v>-15.199999999999996</v>
      </c>
      <c r="G40" s="86">
        <v>56.6</v>
      </c>
      <c r="H40" s="53">
        <f t="shared" si="80"/>
        <v>0</v>
      </c>
      <c r="I40" s="12">
        <f t="shared" si="81"/>
        <v>0.9509933774834437</v>
      </c>
      <c r="J40" s="13">
        <f t="shared" si="39"/>
        <v>0</v>
      </c>
      <c r="K40" s="97">
        <v>71.8</v>
      </c>
      <c r="L40" s="12">
        <f t="shared" si="82"/>
        <v>0</v>
      </c>
      <c r="M40" s="12">
        <f t="shared" si="83"/>
        <v>0</v>
      </c>
      <c r="N40" s="13">
        <f t="shared" si="40"/>
        <v>0</v>
      </c>
      <c r="O40" s="97"/>
      <c r="P40" s="12">
        <f t="shared" si="84"/>
        <v>0.87882822902796276</v>
      </c>
      <c r="Q40" s="54">
        <v>66</v>
      </c>
      <c r="R40" s="51">
        <f t="shared" si="41"/>
        <v>1.1604095563139931</v>
      </c>
      <c r="S40" s="13">
        <f t="shared" si="42"/>
        <v>36</v>
      </c>
      <c r="T40" s="86">
        <v>68</v>
      </c>
      <c r="U40" s="53">
        <f t="shared" si="85"/>
        <v>0.63366336633663367</v>
      </c>
      <c r="V40" s="13">
        <f t="shared" si="43"/>
        <v>0</v>
      </c>
      <c r="W40" s="2">
        <v>32</v>
      </c>
      <c r="X40" s="12">
        <f t="shared" si="86"/>
        <v>0</v>
      </c>
      <c r="Y40" s="13">
        <f t="shared" si="44"/>
        <v>0</v>
      </c>
      <c r="Z40" s="4"/>
      <c r="AA40" s="12">
        <f t="shared" si="87"/>
        <v>0.73558648111332015</v>
      </c>
      <c r="AB40" s="54">
        <v>37</v>
      </c>
      <c r="AC40" s="51">
        <f t="shared" si="45"/>
        <v>0</v>
      </c>
      <c r="AD40" s="13">
        <f t="shared" si="46"/>
        <v>0</v>
      </c>
      <c r="AE40" s="97">
        <v>0</v>
      </c>
      <c r="AF40" s="53">
        <f t="shared" si="88"/>
        <v>0.62618595825426937</v>
      </c>
      <c r="AG40" s="13">
        <f t="shared" si="47"/>
        <v>0</v>
      </c>
      <c r="AH40" s="97">
        <v>33</v>
      </c>
      <c r="AI40" s="12">
        <f t="shared" si="89"/>
        <v>0</v>
      </c>
      <c r="AJ40" s="13">
        <f t="shared" si="48"/>
        <v>0</v>
      </c>
      <c r="AK40" s="89"/>
      <c r="AL40" s="12">
        <f t="shared" si="90"/>
        <v>0.8481973434535105</v>
      </c>
      <c r="AM40" s="32">
        <v>44.7</v>
      </c>
      <c r="AN40" s="51">
        <f t="shared" si="49"/>
        <v>0</v>
      </c>
      <c r="AO40" s="13">
        <f t="shared" si="50"/>
        <v>0</v>
      </c>
      <c r="AP40" s="82">
        <v>0</v>
      </c>
      <c r="AQ40" s="53">
        <f t="shared" si="91"/>
        <v>0</v>
      </c>
      <c r="AR40" s="13">
        <f t="shared" si="51"/>
        <v>0</v>
      </c>
      <c r="AS40" s="7"/>
      <c r="AT40" s="12">
        <f t="shared" si="92"/>
        <v>0</v>
      </c>
      <c r="AU40" s="13">
        <f t="shared" si="52"/>
        <v>0</v>
      </c>
      <c r="AV40" s="7"/>
      <c r="AW40" s="12">
        <f t="shared" si="93"/>
        <v>0</v>
      </c>
      <c r="AX40" s="32"/>
      <c r="AY40" s="51">
        <f t="shared" si="53"/>
        <v>0</v>
      </c>
      <c r="AZ40" s="13">
        <f t="shared" si="54"/>
        <v>0</v>
      </c>
      <c r="BA40" s="89">
        <v>0</v>
      </c>
      <c r="BB40" s="53">
        <f t="shared" si="94"/>
        <v>0</v>
      </c>
      <c r="BC40" s="13">
        <f t="shared" si="55"/>
        <v>0</v>
      </c>
      <c r="BD40" s="89"/>
      <c r="BE40" s="12">
        <f t="shared" si="95"/>
        <v>0</v>
      </c>
      <c r="BF40" s="13">
        <f t="shared" si="56"/>
        <v>0</v>
      </c>
      <c r="BG40" s="89"/>
      <c r="BH40" s="12">
        <f t="shared" si="96"/>
        <v>0</v>
      </c>
      <c r="BI40" s="32"/>
      <c r="BJ40" s="51">
        <f t="shared" si="57"/>
        <v>0</v>
      </c>
      <c r="BK40" s="13">
        <f t="shared" si="58"/>
        <v>0</v>
      </c>
      <c r="BL40" s="89">
        <v>0</v>
      </c>
      <c r="BM40" s="53">
        <f t="shared" si="97"/>
        <v>0.73426573426573427</v>
      </c>
      <c r="BN40" s="13">
        <f t="shared" si="59"/>
        <v>0</v>
      </c>
      <c r="BO40" s="7">
        <v>42</v>
      </c>
      <c r="BP40" s="12">
        <f t="shared" si="98"/>
        <v>0</v>
      </c>
      <c r="BQ40" s="13">
        <f t="shared" si="60"/>
        <v>0</v>
      </c>
      <c r="BR40" s="7"/>
      <c r="BS40" s="12">
        <f t="shared" si="99"/>
        <v>0.77319587628865971</v>
      </c>
      <c r="BT40" s="32">
        <v>45</v>
      </c>
      <c r="BU40" s="51">
        <f t="shared" si="61"/>
        <v>0</v>
      </c>
      <c r="BV40" s="13">
        <f t="shared" si="100"/>
        <v>0</v>
      </c>
      <c r="BW40" s="89">
        <v>0</v>
      </c>
      <c r="BX40" s="53">
        <f t="shared" si="101"/>
        <v>0</v>
      </c>
      <c r="BY40" s="13">
        <f t="shared" si="62"/>
        <v>0</v>
      </c>
      <c r="BZ40" s="89"/>
      <c r="CA40" s="12">
        <f t="shared" si="102"/>
        <v>0</v>
      </c>
      <c r="CB40" s="13">
        <f t="shared" si="63"/>
        <v>0</v>
      </c>
      <c r="CC40" s="89"/>
      <c r="CD40" s="12">
        <f t="shared" si="103"/>
        <v>0</v>
      </c>
      <c r="CE40" s="32"/>
      <c r="CF40" s="51">
        <f t="shared" si="64"/>
        <v>0</v>
      </c>
      <c r="CG40" s="13">
        <f t="shared" si="65"/>
        <v>0</v>
      </c>
      <c r="CH40" s="82">
        <v>0</v>
      </c>
      <c r="CI40" s="53">
        <f t="shared" si="104"/>
        <v>0</v>
      </c>
      <c r="CJ40" s="13">
        <f t="shared" si="66"/>
        <v>0</v>
      </c>
      <c r="CK40" s="7"/>
      <c r="CL40" s="12">
        <f t="shared" si="105"/>
        <v>0</v>
      </c>
      <c r="CM40" s="13">
        <f t="shared" si="67"/>
        <v>0</v>
      </c>
      <c r="CN40" s="7"/>
      <c r="CO40" s="12">
        <f t="shared" si="106"/>
        <v>0</v>
      </c>
      <c r="CP40" s="32"/>
      <c r="CQ40" s="51">
        <f t="shared" si="68"/>
        <v>0</v>
      </c>
      <c r="CR40" s="13">
        <f t="shared" si="69"/>
        <v>0</v>
      </c>
      <c r="CS40" s="89">
        <v>0</v>
      </c>
      <c r="CT40" s="53">
        <f t="shared" si="107"/>
        <v>0</v>
      </c>
      <c r="CU40" s="13">
        <f t="shared" si="70"/>
        <v>0</v>
      </c>
      <c r="CV40" s="89"/>
      <c r="CW40" s="12">
        <f t="shared" si="108"/>
        <v>0</v>
      </c>
      <c r="CX40" s="13">
        <f t="shared" si="71"/>
        <v>0</v>
      </c>
      <c r="CY40" s="89"/>
      <c r="CZ40" s="12">
        <f t="shared" si="109"/>
        <v>0</v>
      </c>
      <c r="DA40" s="32"/>
      <c r="DB40" s="51">
        <f t="shared" si="72"/>
        <v>0.69565217391304346</v>
      </c>
      <c r="DC40" s="13">
        <f t="shared" si="73"/>
        <v>-2</v>
      </c>
      <c r="DD40" s="86">
        <v>40</v>
      </c>
      <c r="DE40" s="53">
        <f t="shared" si="110"/>
        <v>0.70588235294117652</v>
      </c>
      <c r="DF40" s="13">
        <f t="shared" si="74"/>
        <v>0</v>
      </c>
      <c r="DG40" s="7">
        <v>42</v>
      </c>
      <c r="DH40" s="12">
        <f t="shared" si="111"/>
        <v>0</v>
      </c>
      <c r="DI40" s="13">
        <f t="shared" si="75"/>
        <v>0</v>
      </c>
      <c r="DJ40" s="7"/>
      <c r="DK40" s="12">
        <f t="shared" si="112"/>
        <v>0</v>
      </c>
      <c r="DL40" s="32"/>
      <c r="DM40" s="51">
        <f t="shared" si="76"/>
        <v>0</v>
      </c>
      <c r="DN40" s="13">
        <f t="shared" si="77"/>
        <v>0</v>
      </c>
      <c r="DO40" s="89">
        <v>0</v>
      </c>
      <c r="DP40" s="53">
        <f t="shared" si="113"/>
        <v>0</v>
      </c>
      <c r="DQ40" s="13">
        <f t="shared" si="78"/>
        <v>0</v>
      </c>
      <c r="DR40" s="89"/>
      <c r="DS40" s="12">
        <f t="shared" si="114"/>
        <v>0</v>
      </c>
      <c r="DT40" s="13">
        <f t="shared" si="79"/>
        <v>0</v>
      </c>
      <c r="DU40" s="89"/>
      <c r="DV40" s="12">
        <f t="shared" si="115"/>
        <v>0</v>
      </c>
      <c r="DW40" s="32"/>
      <c r="DX40" s="1"/>
      <c r="DY40" s="1"/>
      <c r="DZ40" s="1"/>
      <c r="EA40" s="1"/>
      <c r="EB40" s="1"/>
      <c r="EC40" s="1"/>
    </row>
    <row r="41" spans="1:133" ht="19.5" thickBot="1" x14ac:dyDescent="0.35">
      <c r="A41" s="106"/>
      <c r="B41" s="107"/>
      <c r="C41" s="19" t="s">
        <v>31</v>
      </c>
      <c r="D41" s="51">
        <f t="shared" si="36"/>
        <v>0</v>
      </c>
      <c r="E41" s="26">
        <f t="shared" si="37"/>
        <v>0</v>
      </c>
      <c r="F41" s="13">
        <f t="shared" si="38"/>
        <v>0</v>
      </c>
      <c r="G41" s="97">
        <v>0</v>
      </c>
      <c r="H41" s="53">
        <f t="shared" si="80"/>
        <v>0</v>
      </c>
      <c r="I41" s="12">
        <f t="shared" si="81"/>
        <v>0</v>
      </c>
      <c r="J41" s="13">
        <f t="shared" si="39"/>
        <v>0</v>
      </c>
      <c r="K41" s="97"/>
      <c r="L41" s="12">
        <f t="shared" si="82"/>
        <v>0</v>
      </c>
      <c r="M41" s="12">
        <f t="shared" si="83"/>
        <v>0</v>
      </c>
      <c r="N41" s="13">
        <f t="shared" si="40"/>
        <v>0</v>
      </c>
      <c r="O41" s="97"/>
      <c r="P41" s="12">
        <f t="shared" si="84"/>
        <v>0</v>
      </c>
      <c r="Q41" s="54"/>
      <c r="R41" s="51">
        <f t="shared" si="41"/>
        <v>0</v>
      </c>
      <c r="S41" s="13">
        <f t="shared" si="42"/>
        <v>0</v>
      </c>
      <c r="T41" s="82">
        <v>0</v>
      </c>
      <c r="U41" s="53">
        <f t="shared" si="85"/>
        <v>0</v>
      </c>
      <c r="V41" s="13">
        <f t="shared" si="43"/>
        <v>0</v>
      </c>
      <c r="W41" s="2"/>
      <c r="X41" s="12">
        <f t="shared" si="86"/>
        <v>0</v>
      </c>
      <c r="Y41" s="13">
        <f t="shared" si="44"/>
        <v>0</v>
      </c>
      <c r="Z41" s="4"/>
      <c r="AA41" s="12">
        <f t="shared" si="87"/>
        <v>0</v>
      </c>
      <c r="AB41" s="54"/>
      <c r="AC41" s="51">
        <f t="shared" si="45"/>
        <v>0</v>
      </c>
      <c r="AD41" s="13">
        <f t="shared" si="46"/>
        <v>0</v>
      </c>
      <c r="AE41" s="97">
        <v>0</v>
      </c>
      <c r="AF41" s="53">
        <f t="shared" si="88"/>
        <v>0</v>
      </c>
      <c r="AG41" s="13">
        <f t="shared" si="47"/>
        <v>0</v>
      </c>
      <c r="AH41" s="97"/>
      <c r="AI41" s="12">
        <f t="shared" si="89"/>
        <v>0</v>
      </c>
      <c r="AJ41" s="13">
        <f t="shared" si="48"/>
        <v>0</v>
      </c>
      <c r="AK41" s="89"/>
      <c r="AL41" s="12">
        <f t="shared" si="90"/>
        <v>0</v>
      </c>
      <c r="AM41" s="32"/>
      <c r="AN41" s="51">
        <f t="shared" si="49"/>
        <v>0</v>
      </c>
      <c r="AO41" s="13">
        <f t="shared" si="50"/>
        <v>0</v>
      </c>
      <c r="AP41" s="82">
        <v>0</v>
      </c>
      <c r="AQ41" s="53">
        <f t="shared" si="91"/>
        <v>0</v>
      </c>
      <c r="AR41" s="13">
        <f t="shared" si="51"/>
        <v>0</v>
      </c>
      <c r="AS41" s="7"/>
      <c r="AT41" s="12">
        <f t="shared" si="92"/>
        <v>0</v>
      </c>
      <c r="AU41" s="13">
        <f t="shared" si="52"/>
        <v>0</v>
      </c>
      <c r="AV41" s="7"/>
      <c r="AW41" s="12">
        <f t="shared" si="93"/>
        <v>0</v>
      </c>
      <c r="AX41" s="32"/>
      <c r="AY41" s="51">
        <f t="shared" si="53"/>
        <v>0</v>
      </c>
      <c r="AZ41" s="13">
        <f t="shared" si="54"/>
        <v>0</v>
      </c>
      <c r="BA41" s="89">
        <v>0</v>
      </c>
      <c r="BB41" s="53">
        <f t="shared" si="94"/>
        <v>0</v>
      </c>
      <c r="BC41" s="13">
        <f t="shared" si="55"/>
        <v>0</v>
      </c>
      <c r="BD41" s="89"/>
      <c r="BE41" s="12">
        <f t="shared" si="95"/>
        <v>0</v>
      </c>
      <c r="BF41" s="13">
        <f t="shared" si="56"/>
        <v>0</v>
      </c>
      <c r="BG41" s="89"/>
      <c r="BH41" s="12">
        <f t="shared" si="96"/>
        <v>0</v>
      </c>
      <c r="BI41" s="32"/>
      <c r="BJ41" s="51">
        <f t="shared" si="57"/>
        <v>0</v>
      </c>
      <c r="BK41" s="13">
        <f t="shared" si="58"/>
        <v>0</v>
      </c>
      <c r="BL41" s="89">
        <v>0</v>
      </c>
      <c r="BM41" s="53">
        <f t="shared" si="97"/>
        <v>0</v>
      </c>
      <c r="BN41" s="13">
        <f t="shared" si="59"/>
        <v>0</v>
      </c>
      <c r="BO41" s="7"/>
      <c r="BP41" s="12">
        <f t="shared" si="98"/>
        <v>0</v>
      </c>
      <c r="BQ41" s="13">
        <f t="shared" si="60"/>
        <v>0</v>
      </c>
      <c r="BR41" s="7"/>
      <c r="BS41" s="12">
        <f t="shared" si="99"/>
        <v>0</v>
      </c>
      <c r="BT41" s="32"/>
      <c r="BU41" s="51">
        <f t="shared" si="61"/>
        <v>0</v>
      </c>
      <c r="BV41" s="13">
        <f t="shared" si="100"/>
        <v>0</v>
      </c>
      <c r="BW41" s="89">
        <v>0</v>
      </c>
      <c r="BX41" s="53">
        <f t="shared" si="101"/>
        <v>0</v>
      </c>
      <c r="BY41" s="13">
        <f t="shared" si="62"/>
        <v>0</v>
      </c>
      <c r="BZ41" s="89"/>
      <c r="CA41" s="12">
        <f t="shared" si="102"/>
        <v>0</v>
      </c>
      <c r="CB41" s="13">
        <f t="shared" si="63"/>
        <v>0</v>
      </c>
      <c r="CC41" s="89"/>
      <c r="CD41" s="12">
        <f t="shared" si="103"/>
        <v>0</v>
      </c>
      <c r="CE41" s="32"/>
      <c r="CF41" s="51">
        <f t="shared" si="64"/>
        <v>0</v>
      </c>
      <c r="CG41" s="13">
        <f t="shared" si="65"/>
        <v>0</v>
      </c>
      <c r="CH41" s="82">
        <v>0</v>
      </c>
      <c r="CI41" s="53">
        <f t="shared" si="104"/>
        <v>0</v>
      </c>
      <c r="CJ41" s="13">
        <f t="shared" si="66"/>
        <v>0</v>
      </c>
      <c r="CK41" s="7"/>
      <c r="CL41" s="12">
        <f t="shared" si="105"/>
        <v>0</v>
      </c>
      <c r="CM41" s="13">
        <f t="shared" si="67"/>
        <v>0</v>
      </c>
      <c r="CN41" s="7"/>
      <c r="CO41" s="12">
        <f t="shared" si="106"/>
        <v>0</v>
      </c>
      <c r="CP41" s="32"/>
      <c r="CQ41" s="51">
        <f t="shared" si="68"/>
        <v>0</v>
      </c>
      <c r="CR41" s="13">
        <f t="shared" si="69"/>
        <v>0</v>
      </c>
      <c r="CS41" s="89">
        <v>0</v>
      </c>
      <c r="CT41" s="53">
        <f t="shared" si="107"/>
        <v>0</v>
      </c>
      <c r="CU41" s="13">
        <f t="shared" si="70"/>
        <v>0</v>
      </c>
      <c r="CV41" s="89"/>
      <c r="CW41" s="12">
        <f t="shared" si="108"/>
        <v>0</v>
      </c>
      <c r="CX41" s="13">
        <f t="shared" si="71"/>
        <v>0</v>
      </c>
      <c r="CY41" s="89"/>
      <c r="CZ41" s="12">
        <f t="shared" si="109"/>
        <v>0</v>
      </c>
      <c r="DA41" s="32"/>
      <c r="DB41" s="51">
        <f t="shared" si="72"/>
        <v>0</v>
      </c>
      <c r="DC41" s="13">
        <f t="shared" si="73"/>
        <v>0</v>
      </c>
      <c r="DD41" s="82">
        <v>0</v>
      </c>
      <c r="DE41" s="53">
        <f t="shared" si="110"/>
        <v>0</v>
      </c>
      <c r="DF41" s="13">
        <f t="shared" si="74"/>
        <v>0</v>
      </c>
      <c r="DG41" s="7"/>
      <c r="DH41" s="12">
        <f t="shared" si="111"/>
        <v>0</v>
      </c>
      <c r="DI41" s="13">
        <f t="shared" si="75"/>
        <v>0</v>
      </c>
      <c r="DJ41" s="7"/>
      <c r="DK41" s="12">
        <f t="shared" si="112"/>
        <v>0</v>
      </c>
      <c r="DL41" s="32"/>
      <c r="DM41" s="51">
        <f t="shared" si="76"/>
        <v>0</v>
      </c>
      <c r="DN41" s="13">
        <f t="shared" si="77"/>
        <v>0</v>
      </c>
      <c r="DO41" s="89">
        <v>0</v>
      </c>
      <c r="DP41" s="53">
        <f t="shared" si="113"/>
        <v>0</v>
      </c>
      <c r="DQ41" s="13">
        <f t="shared" si="78"/>
        <v>0</v>
      </c>
      <c r="DR41" s="89"/>
      <c r="DS41" s="12">
        <f t="shared" si="114"/>
        <v>0</v>
      </c>
      <c r="DT41" s="13">
        <f t="shared" si="79"/>
        <v>0</v>
      </c>
      <c r="DU41" s="89"/>
      <c r="DV41" s="12">
        <f t="shared" si="115"/>
        <v>0</v>
      </c>
      <c r="DW41" s="32"/>
      <c r="DX41" s="1"/>
      <c r="DY41" s="1"/>
      <c r="DZ41" s="1"/>
      <c r="EA41" s="1"/>
      <c r="EB41" s="1"/>
      <c r="EC41" s="1"/>
    </row>
    <row r="42" spans="1:133" ht="19.5" thickBot="1" x14ac:dyDescent="0.35">
      <c r="A42" s="106"/>
      <c r="B42" s="107"/>
      <c r="C42" s="19" t="s">
        <v>32</v>
      </c>
      <c r="D42" s="51">
        <f t="shared" si="36"/>
        <v>4.4148308329954418</v>
      </c>
      <c r="E42" s="26">
        <f t="shared" si="37"/>
        <v>0.97659863945578229</v>
      </c>
      <c r="F42" s="13">
        <f t="shared" si="38"/>
        <v>1.3799999999999955</v>
      </c>
      <c r="G42" s="86">
        <v>71.78</v>
      </c>
      <c r="H42" s="53">
        <f t="shared" si="80"/>
        <v>-7.5646834866075041</v>
      </c>
      <c r="I42" s="12">
        <f t="shared" si="81"/>
        <v>0.93245033112582787</v>
      </c>
      <c r="J42" s="13">
        <f t="shared" si="39"/>
        <v>-4.2999999999999972</v>
      </c>
      <c r="K42" s="97">
        <v>70.400000000000006</v>
      </c>
      <c r="L42" s="12">
        <f t="shared" si="82"/>
        <v>6.6685714593766932</v>
      </c>
      <c r="M42" s="12">
        <f t="shared" si="83"/>
        <v>1.0080971659919029</v>
      </c>
      <c r="N42" s="13">
        <f t="shared" si="40"/>
        <v>4</v>
      </c>
      <c r="O42" s="97">
        <v>74.7</v>
      </c>
      <c r="P42" s="12">
        <f t="shared" si="84"/>
        <v>0.94141145139813598</v>
      </c>
      <c r="Q42" s="54">
        <v>70.7</v>
      </c>
      <c r="R42" s="51">
        <f t="shared" si="41"/>
        <v>0.93686006825938561</v>
      </c>
      <c r="S42" s="13">
        <f t="shared" si="42"/>
        <v>1.7999999999999972</v>
      </c>
      <c r="T42" s="86">
        <v>54.9</v>
      </c>
      <c r="U42" s="53">
        <f t="shared" si="85"/>
        <v>1.0514851485148515</v>
      </c>
      <c r="V42" s="13">
        <f t="shared" si="43"/>
        <v>7.8000000000000043</v>
      </c>
      <c r="W42" s="2">
        <v>53.1</v>
      </c>
      <c r="X42" s="12">
        <f t="shared" si="86"/>
        <v>0.90239043824701182</v>
      </c>
      <c r="Y42" s="13">
        <f t="shared" si="44"/>
        <v>8.5</v>
      </c>
      <c r="Z42" s="4">
        <v>45.3</v>
      </c>
      <c r="AA42" s="12">
        <f t="shared" si="87"/>
        <v>0.73161033797216701</v>
      </c>
      <c r="AB42" s="54">
        <v>36.799999999999997</v>
      </c>
      <c r="AC42" s="51">
        <f t="shared" si="45"/>
        <v>0.95412844036697253</v>
      </c>
      <c r="AD42" s="13">
        <f t="shared" si="46"/>
        <v>5.7999999999999972</v>
      </c>
      <c r="AE42" s="86">
        <v>52</v>
      </c>
      <c r="AF42" s="53">
        <f t="shared" si="88"/>
        <v>0.87666034155597727</v>
      </c>
      <c r="AG42" s="13">
        <f t="shared" si="47"/>
        <v>-0.29999999999999716</v>
      </c>
      <c r="AH42" s="97">
        <v>46.2</v>
      </c>
      <c r="AI42" s="12">
        <f t="shared" si="89"/>
        <v>0.85951940850277264</v>
      </c>
      <c r="AJ42" s="13">
        <f t="shared" si="48"/>
        <v>-6.5</v>
      </c>
      <c r="AK42" s="89">
        <v>46.5</v>
      </c>
      <c r="AL42" s="12">
        <f t="shared" si="90"/>
        <v>1.0056925996204933</v>
      </c>
      <c r="AM42" s="32">
        <v>53</v>
      </c>
      <c r="AN42" s="51">
        <f t="shared" si="49"/>
        <v>0.84322678843226784</v>
      </c>
      <c r="AO42" s="13">
        <f t="shared" si="50"/>
        <v>-7.6000000000000014</v>
      </c>
      <c r="AP42" s="86">
        <v>55.4</v>
      </c>
      <c r="AQ42" s="53">
        <f t="shared" si="91"/>
        <v>1.008</v>
      </c>
      <c r="AR42" s="13">
        <f t="shared" si="51"/>
        <v>-9.7000000000000028</v>
      </c>
      <c r="AS42" s="7">
        <v>63</v>
      </c>
      <c r="AT42" s="12">
        <f t="shared" si="92"/>
        <v>1.2157190635451507</v>
      </c>
      <c r="AU42" s="13">
        <f t="shared" si="52"/>
        <v>35.200000000000003</v>
      </c>
      <c r="AV42" s="7">
        <v>72.7</v>
      </c>
      <c r="AW42" s="12">
        <f t="shared" si="93"/>
        <v>0.6097560975609756</v>
      </c>
      <c r="AX42" s="32">
        <v>37.5</v>
      </c>
      <c r="AY42" s="51">
        <f t="shared" si="53"/>
        <v>0.83333333333333326</v>
      </c>
      <c r="AZ42" s="13">
        <f t="shared" si="54"/>
        <v>1.5</v>
      </c>
      <c r="BA42" s="102">
        <v>54.5</v>
      </c>
      <c r="BB42" s="53">
        <f t="shared" si="94"/>
        <v>0.88480801335559267</v>
      </c>
      <c r="BC42" s="13">
        <f t="shared" si="55"/>
        <v>0</v>
      </c>
      <c r="BD42" s="89">
        <v>53</v>
      </c>
      <c r="BE42" s="12">
        <f t="shared" si="95"/>
        <v>0</v>
      </c>
      <c r="BF42" s="13">
        <f t="shared" si="56"/>
        <v>0</v>
      </c>
      <c r="BG42" s="89"/>
      <c r="BH42" s="12">
        <f t="shared" si="96"/>
        <v>0</v>
      </c>
      <c r="BI42" s="32"/>
      <c r="BJ42" s="51">
        <f t="shared" si="57"/>
        <v>0.89802130898021304</v>
      </c>
      <c r="BK42" s="13">
        <f t="shared" si="58"/>
        <v>-7.2999999999999972</v>
      </c>
      <c r="BL42" s="102">
        <v>59</v>
      </c>
      <c r="BM42" s="53">
        <f t="shared" si="97"/>
        <v>1.1590909090909089</v>
      </c>
      <c r="BN42" s="13">
        <f t="shared" si="59"/>
        <v>-7.5</v>
      </c>
      <c r="BO42" s="7">
        <v>66.3</v>
      </c>
      <c r="BP42" s="12">
        <f t="shared" si="98"/>
        <v>1.234113712374582</v>
      </c>
      <c r="BQ42" s="13">
        <f t="shared" si="60"/>
        <v>28.799999999999997</v>
      </c>
      <c r="BR42" s="7">
        <v>73.8</v>
      </c>
      <c r="BS42" s="12">
        <f t="shared" si="99"/>
        <v>0.77319587628865971</v>
      </c>
      <c r="BT42" s="32">
        <v>45</v>
      </c>
      <c r="BU42" s="51">
        <f t="shared" si="61"/>
        <v>0.96733668341708534</v>
      </c>
      <c r="BV42" s="13">
        <f t="shared" si="100"/>
        <v>11.75</v>
      </c>
      <c r="BW42" s="86">
        <v>57.75</v>
      </c>
      <c r="BX42" s="53">
        <f t="shared" si="101"/>
        <v>0.79447322970639034</v>
      </c>
      <c r="BY42" s="13">
        <f t="shared" si="62"/>
        <v>-7.6000000000000014</v>
      </c>
      <c r="BZ42" s="89">
        <v>46</v>
      </c>
      <c r="CA42" s="12">
        <f t="shared" si="102"/>
        <v>0.95035460992907805</v>
      </c>
      <c r="CB42" s="13">
        <f t="shared" si="63"/>
        <v>5.2000000000000028</v>
      </c>
      <c r="CC42" s="89">
        <v>53.6</v>
      </c>
      <c r="CD42" s="12">
        <f t="shared" si="103"/>
        <v>0.87681159420289845</v>
      </c>
      <c r="CE42" s="32">
        <v>48.4</v>
      </c>
      <c r="CF42" s="51">
        <f t="shared" si="64"/>
        <v>0</v>
      </c>
      <c r="CG42" s="13">
        <f t="shared" si="65"/>
        <v>0</v>
      </c>
      <c r="CH42" s="82">
        <v>0</v>
      </c>
      <c r="CI42" s="53">
        <f t="shared" si="104"/>
        <v>0</v>
      </c>
      <c r="CJ42" s="13">
        <f t="shared" si="66"/>
        <v>0</v>
      </c>
      <c r="CK42" s="7"/>
      <c r="CL42" s="12">
        <f t="shared" si="105"/>
        <v>0</v>
      </c>
      <c r="CM42" s="13">
        <f t="shared" si="67"/>
        <v>0</v>
      </c>
      <c r="CN42" s="7"/>
      <c r="CO42" s="12">
        <f t="shared" si="106"/>
        <v>0</v>
      </c>
      <c r="CP42" s="32"/>
      <c r="CQ42" s="51">
        <f t="shared" si="68"/>
        <v>0</v>
      </c>
      <c r="CR42" s="13">
        <f t="shared" si="69"/>
        <v>0</v>
      </c>
      <c r="CS42" s="89">
        <v>0</v>
      </c>
      <c r="CT42" s="53">
        <f t="shared" si="107"/>
        <v>0</v>
      </c>
      <c r="CU42" s="13">
        <f t="shared" si="70"/>
        <v>0</v>
      </c>
      <c r="CV42" s="89"/>
      <c r="CW42" s="12">
        <f t="shared" si="108"/>
        <v>0.94927536231884058</v>
      </c>
      <c r="CX42" s="13">
        <f t="shared" si="71"/>
        <v>0</v>
      </c>
      <c r="CY42" s="89">
        <v>65.5</v>
      </c>
      <c r="CZ42" s="12">
        <f t="shared" si="109"/>
        <v>0</v>
      </c>
      <c r="DA42" s="32"/>
      <c r="DB42" s="51">
        <f t="shared" si="72"/>
        <v>0.99478260869565227</v>
      </c>
      <c r="DC42" s="13">
        <f t="shared" si="73"/>
        <v>-2</v>
      </c>
      <c r="DD42" s="86">
        <v>57.2</v>
      </c>
      <c r="DE42" s="53">
        <f t="shared" si="110"/>
        <v>0.99495798319327733</v>
      </c>
      <c r="DF42" s="13">
        <f t="shared" si="74"/>
        <v>5.4000000000000057</v>
      </c>
      <c r="DG42" s="7">
        <v>59.2</v>
      </c>
      <c r="DH42" s="12">
        <f t="shared" si="111"/>
        <v>0.93240901213171568</v>
      </c>
      <c r="DI42" s="13">
        <f t="shared" si="75"/>
        <v>2.5</v>
      </c>
      <c r="DJ42" s="7">
        <v>53.8</v>
      </c>
      <c r="DK42" s="12">
        <f t="shared" si="112"/>
        <v>0.89842381786339742</v>
      </c>
      <c r="DL42" s="32">
        <v>51.3</v>
      </c>
      <c r="DM42" s="51">
        <f t="shared" si="76"/>
        <v>1.0043041606886656</v>
      </c>
      <c r="DN42" s="13">
        <f t="shared" si="77"/>
        <v>0</v>
      </c>
      <c r="DO42" s="86">
        <v>70</v>
      </c>
      <c r="DP42" s="53">
        <f t="shared" si="113"/>
        <v>0</v>
      </c>
      <c r="DQ42" s="13">
        <f t="shared" si="78"/>
        <v>0</v>
      </c>
      <c r="DR42" s="89"/>
      <c r="DS42" s="12">
        <f t="shared" si="114"/>
        <v>0.70146818923327903</v>
      </c>
      <c r="DT42" s="13">
        <f t="shared" si="79"/>
        <v>0</v>
      </c>
      <c r="DU42" s="89">
        <v>43</v>
      </c>
      <c r="DV42" s="12">
        <f t="shared" si="115"/>
        <v>0</v>
      </c>
      <c r="DW42" s="32"/>
      <c r="DX42" s="1"/>
      <c r="DY42" s="1"/>
      <c r="DZ42" s="1"/>
      <c r="EA42" s="1"/>
      <c r="EB42" s="1"/>
      <c r="EC42" s="1"/>
    </row>
    <row r="43" spans="1:133" ht="19.5" thickBot="1" x14ac:dyDescent="0.35">
      <c r="A43" s="106"/>
      <c r="B43" s="107"/>
      <c r="C43" s="19" t="s">
        <v>6</v>
      </c>
      <c r="D43" s="51">
        <f t="shared" si="36"/>
        <v>-3.4648826417984502</v>
      </c>
      <c r="E43" s="26">
        <f t="shared" si="37"/>
        <v>1.0170068027210883</v>
      </c>
      <c r="F43" s="13">
        <f t="shared" si="38"/>
        <v>-4.6500000000000057</v>
      </c>
      <c r="G43" s="86">
        <v>74.75</v>
      </c>
      <c r="H43" s="53">
        <f t="shared" si="80"/>
        <v>-9.8141941711129768</v>
      </c>
      <c r="I43" s="12">
        <f t="shared" si="81"/>
        <v>1.0516556291390728</v>
      </c>
      <c r="J43" s="13">
        <f t="shared" si="39"/>
        <v>-5.7999999999999972</v>
      </c>
      <c r="K43" s="97">
        <v>79.400000000000006</v>
      </c>
      <c r="L43" s="12">
        <f t="shared" si="82"/>
        <v>16.977093969174728</v>
      </c>
      <c r="M43" s="12">
        <f t="shared" si="83"/>
        <v>1.1497975708502026</v>
      </c>
      <c r="N43" s="13">
        <f t="shared" si="40"/>
        <v>11.600000000000009</v>
      </c>
      <c r="O43" s="97">
        <v>85.2</v>
      </c>
      <c r="P43" s="12">
        <f t="shared" si="84"/>
        <v>0.98002663115845534</v>
      </c>
      <c r="Q43" s="54">
        <v>73.599999999999994</v>
      </c>
      <c r="R43" s="51">
        <f t="shared" si="41"/>
        <v>1.0580204778156996</v>
      </c>
      <c r="S43" s="13">
        <f t="shared" si="42"/>
        <v>17.600000000000001</v>
      </c>
      <c r="T43" s="86">
        <v>62</v>
      </c>
      <c r="U43" s="53">
        <f t="shared" si="85"/>
        <v>0.87920792079207921</v>
      </c>
      <c r="V43" s="13">
        <f t="shared" si="43"/>
        <v>-3.8999999999999986</v>
      </c>
      <c r="W43" s="2">
        <v>44.4</v>
      </c>
      <c r="X43" s="12">
        <f t="shared" si="86"/>
        <v>0.96215139442231068</v>
      </c>
      <c r="Y43" s="13">
        <f t="shared" si="44"/>
        <v>10.299999999999997</v>
      </c>
      <c r="Z43" s="4">
        <v>48.3</v>
      </c>
      <c r="AA43" s="12">
        <f t="shared" si="87"/>
        <v>0.75546719681908558</v>
      </c>
      <c r="AB43" s="54">
        <v>38</v>
      </c>
      <c r="AC43" s="51">
        <f t="shared" si="45"/>
        <v>0.96513761467889914</v>
      </c>
      <c r="AD43" s="13">
        <f t="shared" si="46"/>
        <v>0</v>
      </c>
      <c r="AE43" s="86">
        <v>52.6</v>
      </c>
      <c r="AF43" s="53">
        <f t="shared" si="88"/>
        <v>0</v>
      </c>
      <c r="AG43" s="13">
        <f t="shared" si="47"/>
        <v>0</v>
      </c>
      <c r="AH43" s="97"/>
      <c r="AI43" s="12">
        <f t="shared" si="89"/>
        <v>1.0536044362292052</v>
      </c>
      <c r="AJ43" s="13">
        <f t="shared" si="48"/>
        <v>0</v>
      </c>
      <c r="AK43" s="89">
        <v>57</v>
      </c>
      <c r="AL43" s="12">
        <f t="shared" si="90"/>
        <v>0</v>
      </c>
      <c r="AM43" s="32"/>
      <c r="AN43" s="51">
        <f t="shared" si="49"/>
        <v>0.7508371385083713</v>
      </c>
      <c r="AO43" s="13">
        <f t="shared" si="50"/>
        <v>13.629999999999995</v>
      </c>
      <c r="AP43" s="86">
        <v>49.33</v>
      </c>
      <c r="AQ43" s="53">
        <f t="shared" si="91"/>
        <v>0.57120000000000004</v>
      </c>
      <c r="AR43" s="13">
        <f t="shared" si="51"/>
        <v>-9.2999999999999972</v>
      </c>
      <c r="AS43" s="7">
        <v>35.700000000000003</v>
      </c>
      <c r="AT43" s="12">
        <f t="shared" si="92"/>
        <v>0.75250836120401343</v>
      </c>
      <c r="AU43" s="13">
        <f t="shared" si="52"/>
        <v>5</v>
      </c>
      <c r="AV43" s="7">
        <v>45</v>
      </c>
      <c r="AW43" s="12">
        <f t="shared" si="93"/>
        <v>0.65040650406504064</v>
      </c>
      <c r="AX43" s="32">
        <v>40</v>
      </c>
      <c r="AY43" s="51">
        <f t="shared" si="53"/>
        <v>0.6116207951070336</v>
      </c>
      <c r="AZ43" s="13">
        <f t="shared" si="54"/>
        <v>-13</v>
      </c>
      <c r="BA43" s="102">
        <v>40</v>
      </c>
      <c r="BB43" s="53">
        <f t="shared" si="94"/>
        <v>0.88480801335559267</v>
      </c>
      <c r="BC43" s="13">
        <f t="shared" si="55"/>
        <v>0</v>
      </c>
      <c r="BD43" s="89">
        <v>53</v>
      </c>
      <c r="BE43" s="12">
        <f t="shared" si="95"/>
        <v>0</v>
      </c>
      <c r="BF43" s="13">
        <f t="shared" si="56"/>
        <v>0</v>
      </c>
      <c r="BG43" s="89"/>
      <c r="BH43" s="12">
        <f t="shared" si="96"/>
        <v>0</v>
      </c>
      <c r="BI43" s="32"/>
      <c r="BJ43" s="51">
        <f t="shared" si="57"/>
        <v>0.99238964992389644</v>
      </c>
      <c r="BK43" s="13">
        <f t="shared" si="58"/>
        <v>-9.9999999999994316E-2</v>
      </c>
      <c r="BL43" s="102">
        <v>65.2</v>
      </c>
      <c r="BM43" s="53">
        <f t="shared" si="97"/>
        <v>1.1416083916083914</v>
      </c>
      <c r="BN43" s="13">
        <f t="shared" si="59"/>
        <v>13.099999999999994</v>
      </c>
      <c r="BO43" s="7">
        <v>65.3</v>
      </c>
      <c r="BP43" s="12">
        <f t="shared" si="98"/>
        <v>0.8729096989966556</v>
      </c>
      <c r="BQ43" s="13">
        <f t="shared" si="60"/>
        <v>2.2000000000000028</v>
      </c>
      <c r="BR43" s="7">
        <v>52.2</v>
      </c>
      <c r="BS43" s="12">
        <f t="shared" si="99"/>
        <v>0.85910652920962194</v>
      </c>
      <c r="BT43" s="32">
        <v>50</v>
      </c>
      <c r="BU43" s="51">
        <f t="shared" si="61"/>
        <v>0</v>
      </c>
      <c r="BV43" s="13">
        <f t="shared" si="100"/>
        <v>0</v>
      </c>
      <c r="BW43" s="89">
        <v>0</v>
      </c>
      <c r="BX43" s="53">
        <f t="shared" si="101"/>
        <v>0.89810017271157172</v>
      </c>
      <c r="BY43" s="13">
        <f t="shared" si="62"/>
        <v>0</v>
      </c>
      <c r="BZ43" s="89">
        <v>52</v>
      </c>
      <c r="CA43" s="12">
        <f t="shared" si="102"/>
        <v>0</v>
      </c>
      <c r="CB43" s="13">
        <f t="shared" si="63"/>
        <v>0</v>
      </c>
      <c r="CC43" s="89"/>
      <c r="CD43" s="12">
        <f t="shared" si="103"/>
        <v>0</v>
      </c>
      <c r="CE43" s="32"/>
      <c r="CF43" s="51">
        <f t="shared" si="64"/>
        <v>0</v>
      </c>
      <c r="CG43" s="13">
        <f t="shared" si="65"/>
        <v>0</v>
      </c>
      <c r="CH43" s="82">
        <v>0</v>
      </c>
      <c r="CI43" s="53">
        <f t="shared" si="104"/>
        <v>0</v>
      </c>
      <c r="CJ43" s="13">
        <f t="shared" si="66"/>
        <v>0</v>
      </c>
      <c r="CK43" s="7"/>
      <c r="CL43" s="12">
        <f t="shared" si="105"/>
        <v>0</v>
      </c>
      <c r="CM43" s="13">
        <f t="shared" si="67"/>
        <v>0</v>
      </c>
      <c r="CN43" s="7"/>
      <c r="CO43" s="12">
        <f t="shared" si="106"/>
        <v>0.88709677419354838</v>
      </c>
      <c r="CP43" s="32">
        <v>55</v>
      </c>
      <c r="CQ43" s="51">
        <f t="shared" si="68"/>
        <v>0</v>
      </c>
      <c r="CR43" s="13">
        <f t="shared" si="69"/>
        <v>0</v>
      </c>
      <c r="CS43" s="89">
        <v>0</v>
      </c>
      <c r="CT43" s="53">
        <f t="shared" si="107"/>
        <v>0</v>
      </c>
      <c r="CU43" s="13">
        <f t="shared" si="70"/>
        <v>0</v>
      </c>
      <c r="CV43" s="89"/>
      <c r="CW43" s="12">
        <f t="shared" si="108"/>
        <v>0</v>
      </c>
      <c r="CX43" s="13">
        <f t="shared" si="71"/>
        <v>0</v>
      </c>
      <c r="CY43" s="89"/>
      <c r="CZ43" s="12">
        <f t="shared" si="109"/>
        <v>0</v>
      </c>
      <c r="DA43" s="32"/>
      <c r="DB43" s="51">
        <f t="shared" si="72"/>
        <v>0</v>
      </c>
      <c r="DC43" s="13">
        <f t="shared" si="73"/>
        <v>0</v>
      </c>
      <c r="DD43" s="82">
        <v>0</v>
      </c>
      <c r="DE43" s="53">
        <f t="shared" si="110"/>
        <v>0.89747899159663869</v>
      </c>
      <c r="DF43" s="13">
        <f t="shared" si="74"/>
        <v>-3.6000000000000014</v>
      </c>
      <c r="DG43" s="7">
        <v>53.4</v>
      </c>
      <c r="DH43" s="12">
        <f t="shared" si="111"/>
        <v>0.98786828422876949</v>
      </c>
      <c r="DI43" s="13">
        <f t="shared" si="75"/>
        <v>-2.7000000000000028</v>
      </c>
      <c r="DJ43" s="7">
        <v>57</v>
      </c>
      <c r="DK43" s="12">
        <f t="shared" si="112"/>
        <v>1.0455341506129598</v>
      </c>
      <c r="DL43" s="32">
        <v>59.7</v>
      </c>
      <c r="DM43" s="51">
        <f t="shared" si="76"/>
        <v>0</v>
      </c>
      <c r="DN43" s="13">
        <f t="shared" si="77"/>
        <v>0</v>
      </c>
      <c r="DO43" s="89">
        <v>0</v>
      </c>
      <c r="DP43" s="53">
        <f t="shared" si="113"/>
        <v>0</v>
      </c>
      <c r="DQ43" s="13">
        <f t="shared" si="78"/>
        <v>0</v>
      </c>
      <c r="DR43" s="89"/>
      <c r="DS43" s="12">
        <f t="shared" si="114"/>
        <v>0</v>
      </c>
      <c r="DT43" s="13">
        <f t="shared" si="79"/>
        <v>0</v>
      </c>
      <c r="DU43" s="89"/>
      <c r="DV43" s="12">
        <f t="shared" si="115"/>
        <v>0</v>
      </c>
      <c r="DW43" s="32"/>
      <c r="DX43" s="1"/>
      <c r="DY43" s="1"/>
      <c r="DZ43" s="1"/>
      <c r="EA43" s="1"/>
      <c r="EB43" s="1"/>
      <c r="EC43" s="1"/>
    </row>
    <row r="44" spans="1:133" ht="19.5" thickBot="1" x14ac:dyDescent="0.35">
      <c r="A44" s="106"/>
      <c r="B44" s="107"/>
      <c r="C44" s="19" t="s">
        <v>33</v>
      </c>
      <c r="D44" s="51">
        <f t="shared" si="36"/>
        <v>-12.762985989097642</v>
      </c>
      <c r="E44" s="26">
        <f t="shared" si="37"/>
        <v>0.73197278911564623</v>
      </c>
      <c r="F44" s="13">
        <f t="shared" si="38"/>
        <v>-11.100000000000009</v>
      </c>
      <c r="G44" s="86">
        <v>53.8</v>
      </c>
      <c r="H44" s="53">
        <f t="shared" si="80"/>
        <v>-4.0532303759909123</v>
      </c>
      <c r="I44" s="12">
        <f t="shared" si="81"/>
        <v>0.85960264900662264</v>
      </c>
      <c r="J44" s="13">
        <f t="shared" si="39"/>
        <v>-1.7999999999999972</v>
      </c>
      <c r="K44" s="97">
        <v>64.900000000000006</v>
      </c>
      <c r="L44" s="12">
        <f t="shared" si="82"/>
        <v>1.9975165815799389</v>
      </c>
      <c r="M44" s="12">
        <f t="shared" si="83"/>
        <v>0.90013495276653177</v>
      </c>
      <c r="N44" s="13">
        <f t="shared" si="40"/>
        <v>0.60000000000000853</v>
      </c>
      <c r="O44" s="97">
        <v>66.7</v>
      </c>
      <c r="P44" s="12">
        <f t="shared" si="84"/>
        <v>0.88015978695073238</v>
      </c>
      <c r="Q44" s="57">
        <v>66.099999999999994</v>
      </c>
      <c r="R44" s="51">
        <f t="shared" si="41"/>
        <v>0.71023890784982924</v>
      </c>
      <c r="S44" s="13">
        <f t="shared" si="42"/>
        <v>-4.3800000000000026</v>
      </c>
      <c r="T44" s="86">
        <v>41.62</v>
      </c>
      <c r="U44" s="53">
        <f t="shared" si="85"/>
        <v>0.91089108910891092</v>
      </c>
      <c r="V44" s="13">
        <f t="shared" si="43"/>
        <v>7</v>
      </c>
      <c r="W44" s="2">
        <v>46</v>
      </c>
      <c r="X44" s="12">
        <f t="shared" si="86"/>
        <v>0.77689243027888444</v>
      </c>
      <c r="Y44" s="13">
        <f t="shared" si="44"/>
        <v>-7</v>
      </c>
      <c r="Z44" s="4">
        <v>39</v>
      </c>
      <c r="AA44" s="12">
        <f t="shared" si="87"/>
        <v>0.91451292246520877</v>
      </c>
      <c r="AB44" s="57">
        <v>46</v>
      </c>
      <c r="AC44" s="51">
        <f t="shared" si="45"/>
        <v>0.68807339449541283</v>
      </c>
      <c r="AD44" s="13">
        <f t="shared" si="46"/>
        <v>0</v>
      </c>
      <c r="AE44" s="86">
        <v>37.5</v>
      </c>
      <c r="AF44" s="53">
        <f t="shared" si="88"/>
        <v>0</v>
      </c>
      <c r="AG44" s="13">
        <f t="shared" si="47"/>
        <v>0</v>
      </c>
      <c r="AH44" s="97"/>
      <c r="AI44" s="12">
        <f t="shared" si="89"/>
        <v>0</v>
      </c>
      <c r="AJ44" s="13">
        <f t="shared" si="48"/>
        <v>0</v>
      </c>
      <c r="AK44" s="89"/>
      <c r="AL44" s="12">
        <f t="shared" si="90"/>
        <v>0.98671726755218214</v>
      </c>
      <c r="AM44" s="38">
        <v>52</v>
      </c>
      <c r="AN44" s="51">
        <f t="shared" si="49"/>
        <v>0</v>
      </c>
      <c r="AO44" s="13">
        <f t="shared" si="50"/>
        <v>0</v>
      </c>
      <c r="AP44" s="82">
        <v>0</v>
      </c>
      <c r="AQ44" s="53">
        <f t="shared" si="91"/>
        <v>0</v>
      </c>
      <c r="AR44" s="13">
        <f t="shared" si="51"/>
        <v>0</v>
      </c>
      <c r="AS44" s="2"/>
      <c r="AT44" s="12">
        <f t="shared" si="92"/>
        <v>0</v>
      </c>
      <c r="AU44" s="13">
        <f t="shared" si="52"/>
        <v>0</v>
      </c>
      <c r="AV44" s="2"/>
      <c r="AW44" s="12">
        <f t="shared" si="93"/>
        <v>0.65040650406504064</v>
      </c>
      <c r="AX44" s="38">
        <v>40</v>
      </c>
      <c r="AY44" s="51">
        <f t="shared" si="53"/>
        <v>0</v>
      </c>
      <c r="AZ44" s="13">
        <f t="shared" si="54"/>
        <v>0</v>
      </c>
      <c r="BA44" s="89">
        <v>0</v>
      </c>
      <c r="BB44" s="53">
        <f t="shared" si="94"/>
        <v>0.95993322203672793</v>
      </c>
      <c r="BC44" s="13">
        <f t="shared" si="55"/>
        <v>-17.5</v>
      </c>
      <c r="BD44" s="89">
        <v>57.5</v>
      </c>
      <c r="BE44" s="12">
        <f t="shared" si="95"/>
        <v>1.2335526315789473</v>
      </c>
      <c r="BF44" s="13">
        <f t="shared" si="56"/>
        <v>0</v>
      </c>
      <c r="BG44" s="89">
        <v>75</v>
      </c>
      <c r="BH44" s="12">
        <f t="shared" si="96"/>
        <v>0</v>
      </c>
      <c r="BI44" s="32"/>
      <c r="BJ44" s="51">
        <f t="shared" si="57"/>
        <v>1.1263318112633181</v>
      </c>
      <c r="BK44" s="13">
        <f t="shared" si="58"/>
        <v>31.5</v>
      </c>
      <c r="BL44" s="102">
        <v>74</v>
      </c>
      <c r="BM44" s="53">
        <f t="shared" si="97"/>
        <v>0.74300699300699302</v>
      </c>
      <c r="BN44" s="13">
        <f t="shared" si="59"/>
        <v>0</v>
      </c>
      <c r="BO44" s="2">
        <v>42.5</v>
      </c>
      <c r="BP44" s="12">
        <f t="shared" si="98"/>
        <v>0</v>
      </c>
      <c r="BQ44" s="13">
        <f t="shared" si="60"/>
        <v>0</v>
      </c>
      <c r="BR44" s="2"/>
      <c r="BS44" s="12">
        <f t="shared" si="99"/>
        <v>0.99656357388316141</v>
      </c>
      <c r="BT44" s="38">
        <v>58</v>
      </c>
      <c r="BU44" s="51">
        <f t="shared" si="61"/>
        <v>0</v>
      </c>
      <c r="BV44" s="13">
        <f t="shared" si="100"/>
        <v>0</v>
      </c>
      <c r="BW44" s="89">
        <v>0</v>
      </c>
      <c r="BX44" s="53">
        <f t="shared" si="101"/>
        <v>0</v>
      </c>
      <c r="BY44" s="13">
        <f t="shared" si="62"/>
        <v>0</v>
      </c>
      <c r="BZ44" s="89"/>
      <c r="CA44" s="12">
        <f t="shared" si="102"/>
        <v>0.96276595744680848</v>
      </c>
      <c r="CB44" s="13">
        <f t="shared" si="63"/>
        <v>-19.200000000000003</v>
      </c>
      <c r="CC44" s="89">
        <v>54.3</v>
      </c>
      <c r="CD44" s="12">
        <f t="shared" si="103"/>
        <v>1.3315217391304348</v>
      </c>
      <c r="CE44" s="38">
        <v>73.5</v>
      </c>
      <c r="CF44" s="51">
        <f t="shared" si="64"/>
        <v>0</v>
      </c>
      <c r="CG44" s="13">
        <f t="shared" si="65"/>
        <v>0</v>
      </c>
      <c r="CH44" s="82">
        <v>0</v>
      </c>
      <c r="CI44" s="53">
        <f t="shared" si="104"/>
        <v>0</v>
      </c>
      <c r="CJ44" s="13">
        <f t="shared" si="66"/>
        <v>0</v>
      </c>
      <c r="CK44" s="2"/>
      <c r="CL44" s="12">
        <f t="shared" si="105"/>
        <v>0</v>
      </c>
      <c r="CM44" s="13">
        <f t="shared" si="67"/>
        <v>0</v>
      </c>
      <c r="CN44" s="2"/>
      <c r="CO44" s="12">
        <f t="shared" si="106"/>
        <v>0</v>
      </c>
      <c r="CP44" s="38"/>
      <c r="CQ44" s="51">
        <f t="shared" si="68"/>
        <v>0</v>
      </c>
      <c r="CR44" s="13">
        <f t="shared" si="69"/>
        <v>0</v>
      </c>
      <c r="CS44" s="89">
        <v>0</v>
      </c>
      <c r="CT44" s="53">
        <f t="shared" si="107"/>
        <v>0</v>
      </c>
      <c r="CU44" s="13">
        <f t="shared" si="70"/>
        <v>0</v>
      </c>
      <c r="CV44" s="89"/>
      <c r="CW44" s="12">
        <f t="shared" si="108"/>
        <v>0</v>
      </c>
      <c r="CX44" s="13">
        <f t="shared" si="71"/>
        <v>0</v>
      </c>
      <c r="CY44" s="89"/>
      <c r="CZ44" s="12">
        <f t="shared" si="109"/>
        <v>0</v>
      </c>
      <c r="DA44" s="38"/>
      <c r="DB44" s="51">
        <f t="shared" si="72"/>
        <v>0.78260869565217395</v>
      </c>
      <c r="DC44" s="13">
        <f t="shared" si="73"/>
        <v>-12.5</v>
      </c>
      <c r="DD44" s="86">
        <v>45</v>
      </c>
      <c r="DE44" s="53">
        <f t="shared" si="110"/>
        <v>0.96638655462184875</v>
      </c>
      <c r="DF44" s="13">
        <f t="shared" si="74"/>
        <v>-1.2999999999999972</v>
      </c>
      <c r="DG44" s="2">
        <v>57.5</v>
      </c>
      <c r="DH44" s="12">
        <f t="shared" si="111"/>
        <v>1.0190641247833621</v>
      </c>
      <c r="DI44" s="13">
        <f t="shared" si="75"/>
        <v>6.3999999999999986</v>
      </c>
      <c r="DJ44" s="2">
        <v>58.8</v>
      </c>
      <c r="DK44" s="12">
        <f t="shared" si="112"/>
        <v>0.91768826619964972</v>
      </c>
      <c r="DL44" s="38">
        <v>52.4</v>
      </c>
      <c r="DM44" s="51">
        <f t="shared" si="76"/>
        <v>0</v>
      </c>
      <c r="DN44" s="13">
        <f t="shared" si="77"/>
        <v>0</v>
      </c>
      <c r="DO44" s="89">
        <v>0</v>
      </c>
      <c r="DP44" s="53">
        <f t="shared" si="113"/>
        <v>0</v>
      </c>
      <c r="DQ44" s="13">
        <f t="shared" si="78"/>
        <v>0</v>
      </c>
      <c r="DR44" s="89"/>
      <c r="DS44" s="12">
        <f t="shared" si="114"/>
        <v>0</v>
      </c>
      <c r="DT44" s="13">
        <f t="shared" si="79"/>
        <v>0</v>
      </c>
      <c r="DU44" s="89"/>
      <c r="DV44" s="12">
        <f t="shared" si="115"/>
        <v>0</v>
      </c>
      <c r="DW44" s="38"/>
      <c r="DX44" s="1"/>
      <c r="DY44" s="1"/>
      <c r="DZ44" s="1"/>
      <c r="EA44" s="1"/>
      <c r="EB44" s="1"/>
      <c r="EC44" s="1"/>
    </row>
    <row r="45" spans="1:133" ht="19.5" thickBot="1" x14ac:dyDescent="0.35">
      <c r="A45" s="106"/>
      <c r="B45" s="107"/>
      <c r="C45" s="65" t="s">
        <v>27</v>
      </c>
      <c r="D45" s="51">
        <f t="shared" si="36"/>
        <v>8.8750732080911892</v>
      </c>
      <c r="E45" s="26">
        <f t="shared" si="37"/>
        <v>1.0503401360544218</v>
      </c>
      <c r="F45" s="22">
        <f t="shared" si="38"/>
        <v>4.6000000000000085</v>
      </c>
      <c r="G45" s="86">
        <v>77.2</v>
      </c>
      <c r="H45" s="66">
        <f t="shared" si="80"/>
        <v>-6.135256633688158</v>
      </c>
      <c r="I45" s="67">
        <f t="shared" si="81"/>
        <v>0.96158940397350989</v>
      </c>
      <c r="J45" s="22">
        <f t="shared" si="39"/>
        <v>-3.2000000000000028</v>
      </c>
      <c r="K45" s="100">
        <v>72.599999999999994</v>
      </c>
      <c r="L45" s="67">
        <f t="shared" si="82"/>
        <v>-1.0346977758849629</v>
      </c>
      <c r="M45" s="67">
        <f t="shared" si="83"/>
        <v>1.0229419703103915</v>
      </c>
      <c r="N45" s="22">
        <f t="shared" si="40"/>
        <v>-1.7999999999999972</v>
      </c>
      <c r="O45" s="100">
        <v>75.8</v>
      </c>
      <c r="P45" s="67">
        <f t="shared" si="84"/>
        <v>1.0332889480692411</v>
      </c>
      <c r="Q45" s="69">
        <v>77.599999999999994</v>
      </c>
      <c r="R45" s="51">
        <f t="shared" si="41"/>
        <v>0.95563139931740615</v>
      </c>
      <c r="S45" s="22">
        <f t="shared" si="42"/>
        <v>-3.5</v>
      </c>
      <c r="T45" s="86">
        <v>56</v>
      </c>
      <c r="U45" s="66">
        <f t="shared" si="85"/>
        <v>1.1782178217821782</v>
      </c>
      <c r="V45" s="22">
        <f t="shared" si="43"/>
        <v>-5.5</v>
      </c>
      <c r="W45" s="70">
        <v>59.5</v>
      </c>
      <c r="X45" s="67">
        <f t="shared" si="86"/>
        <v>1.2948207171314741</v>
      </c>
      <c r="Y45" s="22">
        <f t="shared" si="44"/>
        <v>7.1000000000000014</v>
      </c>
      <c r="Z45" s="68">
        <v>65</v>
      </c>
      <c r="AA45" s="67">
        <f t="shared" si="87"/>
        <v>1.151093439363817</v>
      </c>
      <c r="AB45" s="69">
        <v>57.9</v>
      </c>
      <c r="AC45" s="51">
        <f t="shared" si="45"/>
        <v>0</v>
      </c>
      <c r="AD45" s="22">
        <f t="shared" si="46"/>
        <v>0</v>
      </c>
      <c r="AE45" s="100">
        <v>0</v>
      </c>
      <c r="AF45" s="66">
        <f t="shared" si="88"/>
        <v>0.75901328273244772</v>
      </c>
      <c r="AG45" s="22">
        <f t="shared" si="47"/>
        <v>-13</v>
      </c>
      <c r="AH45" s="100">
        <v>40</v>
      </c>
      <c r="AI45" s="67">
        <f t="shared" si="89"/>
        <v>0.97966728280961179</v>
      </c>
      <c r="AJ45" s="22">
        <f t="shared" si="48"/>
        <v>0</v>
      </c>
      <c r="AK45" s="21">
        <v>53</v>
      </c>
      <c r="AL45" s="67">
        <f t="shared" si="90"/>
        <v>0</v>
      </c>
      <c r="AM45" s="50"/>
      <c r="AN45" s="51">
        <f t="shared" si="49"/>
        <v>0.94368340943683404</v>
      </c>
      <c r="AO45" s="22">
        <f t="shared" si="50"/>
        <v>0</v>
      </c>
      <c r="AP45" s="86">
        <v>62</v>
      </c>
      <c r="AQ45" s="66">
        <f t="shared" si="91"/>
        <v>0</v>
      </c>
      <c r="AR45" s="22">
        <f t="shared" si="51"/>
        <v>0</v>
      </c>
      <c r="AS45" s="21"/>
      <c r="AT45" s="67">
        <f t="shared" si="92"/>
        <v>0</v>
      </c>
      <c r="AU45" s="22">
        <f t="shared" si="52"/>
        <v>0</v>
      </c>
      <c r="AV45" s="21"/>
      <c r="AW45" s="67">
        <f t="shared" si="93"/>
        <v>0.81300813008130079</v>
      </c>
      <c r="AX45" s="50">
        <v>50</v>
      </c>
      <c r="AY45" s="51">
        <f t="shared" si="53"/>
        <v>0.84097859327217117</v>
      </c>
      <c r="AZ45" s="22">
        <f t="shared" si="54"/>
        <v>0</v>
      </c>
      <c r="BA45" s="102">
        <v>55</v>
      </c>
      <c r="BB45" s="66">
        <f t="shared" si="94"/>
        <v>0</v>
      </c>
      <c r="BC45" s="22">
        <f t="shared" si="55"/>
        <v>0</v>
      </c>
      <c r="BD45" s="21"/>
      <c r="BE45" s="67">
        <f t="shared" si="95"/>
        <v>0</v>
      </c>
      <c r="BF45" s="22">
        <f t="shared" si="56"/>
        <v>0</v>
      </c>
      <c r="BG45" s="21"/>
      <c r="BH45" s="67">
        <f t="shared" si="96"/>
        <v>0</v>
      </c>
      <c r="BI45" s="50"/>
      <c r="BJ45" s="51">
        <f t="shared" si="57"/>
        <v>0.91324200913242004</v>
      </c>
      <c r="BK45" s="22">
        <f t="shared" si="58"/>
        <v>-3</v>
      </c>
      <c r="BL45" s="102">
        <v>60</v>
      </c>
      <c r="BM45" s="66">
        <f t="shared" si="97"/>
        <v>1.1013986013986012</v>
      </c>
      <c r="BN45" s="22">
        <f t="shared" si="59"/>
        <v>0</v>
      </c>
      <c r="BO45" s="21">
        <v>63</v>
      </c>
      <c r="BP45" s="67">
        <f t="shared" si="98"/>
        <v>0</v>
      </c>
      <c r="BQ45" s="22">
        <f t="shared" si="60"/>
        <v>0</v>
      </c>
      <c r="BR45" s="21"/>
      <c r="BS45" s="67">
        <f t="shared" si="99"/>
        <v>0.66151202749140892</v>
      </c>
      <c r="BT45" s="50">
        <v>38.5</v>
      </c>
      <c r="BU45" s="51">
        <f t="shared" si="61"/>
        <v>0</v>
      </c>
      <c r="BV45" s="22">
        <f t="shared" si="100"/>
        <v>0</v>
      </c>
      <c r="BW45" s="21">
        <v>0</v>
      </c>
      <c r="BX45" s="66">
        <f t="shared" si="101"/>
        <v>0</v>
      </c>
      <c r="BY45" s="22">
        <f t="shared" si="62"/>
        <v>0</v>
      </c>
      <c r="BZ45" s="21"/>
      <c r="CA45" s="67">
        <f t="shared" si="102"/>
        <v>1.0815602836879432</v>
      </c>
      <c r="CB45" s="22">
        <f t="shared" si="63"/>
        <v>-9</v>
      </c>
      <c r="CC45" s="21">
        <v>61</v>
      </c>
      <c r="CD45" s="67">
        <f t="shared" si="103"/>
        <v>1.2681159420289854</v>
      </c>
      <c r="CE45" s="50">
        <v>70</v>
      </c>
      <c r="CF45" s="51">
        <f t="shared" si="64"/>
        <v>0</v>
      </c>
      <c r="CG45" s="22">
        <f t="shared" si="65"/>
        <v>0</v>
      </c>
      <c r="CH45" s="21">
        <v>0</v>
      </c>
      <c r="CI45" s="66">
        <f t="shared" si="104"/>
        <v>0</v>
      </c>
      <c r="CJ45" s="22">
        <f t="shared" si="66"/>
        <v>0</v>
      </c>
      <c r="CK45" s="21"/>
      <c r="CL45" s="67">
        <f t="shared" si="105"/>
        <v>0</v>
      </c>
      <c r="CM45" s="22">
        <f t="shared" si="67"/>
        <v>0</v>
      </c>
      <c r="CN45" s="21"/>
      <c r="CO45" s="67">
        <f t="shared" si="106"/>
        <v>0</v>
      </c>
      <c r="CP45" s="50"/>
      <c r="CQ45" s="51">
        <f t="shared" si="68"/>
        <v>0</v>
      </c>
      <c r="CR45" s="22">
        <f t="shared" si="69"/>
        <v>0</v>
      </c>
      <c r="CS45" s="21">
        <v>0</v>
      </c>
      <c r="CT45" s="66">
        <f t="shared" si="107"/>
        <v>0</v>
      </c>
      <c r="CU45" s="22">
        <f t="shared" si="70"/>
        <v>0</v>
      </c>
      <c r="CV45" s="21"/>
      <c r="CW45" s="67">
        <f t="shared" si="108"/>
        <v>0</v>
      </c>
      <c r="CX45" s="22">
        <f t="shared" si="71"/>
        <v>0</v>
      </c>
      <c r="CY45" s="21"/>
      <c r="CZ45" s="67">
        <f t="shared" si="109"/>
        <v>0</v>
      </c>
      <c r="DA45" s="50"/>
      <c r="DB45" s="51">
        <f t="shared" si="72"/>
        <v>0.80869565217391304</v>
      </c>
      <c r="DC45" s="22">
        <f t="shared" si="73"/>
        <v>-13.5</v>
      </c>
      <c r="DD45" s="86">
        <v>46.5</v>
      </c>
      <c r="DE45" s="66">
        <f t="shared" si="110"/>
        <v>1.0084033613445378</v>
      </c>
      <c r="DF45" s="22">
        <f t="shared" si="74"/>
        <v>0</v>
      </c>
      <c r="DG45" s="21">
        <v>60</v>
      </c>
      <c r="DH45" s="67">
        <f t="shared" si="111"/>
        <v>1.0398613518197573</v>
      </c>
      <c r="DI45" s="22">
        <f t="shared" si="75"/>
        <v>4.2999999999999972</v>
      </c>
      <c r="DJ45" s="21">
        <v>60</v>
      </c>
      <c r="DK45" s="67">
        <f t="shared" si="112"/>
        <v>0.97548161120840637</v>
      </c>
      <c r="DL45" s="50">
        <v>55.7</v>
      </c>
      <c r="DM45" s="51">
        <f t="shared" si="76"/>
        <v>0</v>
      </c>
      <c r="DN45" s="22">
        <f t="shared" si="77"/>
        <v>0</v>
      </c>
      <c r="DO45" s="21">
        <v>0</v>
      </c>
      <c r="DP45" s="66">
        <f t="shared" si="113"/>
        <v>0</v>
      </c>
      <c r="DQ45" s="22">
        <f t="shared" si="78"/>
        <v>0</v>
      </c>
      <c r="DR45" s="21"/>
      <c r="DS45" s="67">
        <f t="shared" si="114"/>
        <v>0</v>
      </c>
      <c r="DT45" s="22">
        <f t="shared" si="79"/>
        <v>0</v>
      </c>
      <c r="DU45" s="21"/>
      <c r="DV45" s="67">
        <f t="shared" si="115"/>
        <v>0</v>
      </c>
      <c r="DW45" s="50"/>
      <c r="DX45" s="1"/>
      <c r="DY45" s="1"/>
      <c r="DZ45" s="1"/>
      <c r="EA45" s="1"/>
      <c r="EB45" s="1"/>
      <c r="EC45" s="1"/>
    </row>
    <row r="46" spans="1:133" ht="23.25" customHeight="1" thickBot="1" x14ac:dyDescent="0.35">
      <c r="A46" s="108">
        <v>7</v>
      </c>
      <c r="B46" s="111" t="s">
        <v>34</v>
      </c>
      <c r="C46" s="45" t="s">
        <v>12</v>
      </c>
      <c r="D46" s="51">
        <f t="shared" si="36"/>
        <v>7.0879848628192965</v>
      </c>
      <c r="E46" s="26">
        <f t="shared" si="37"/>
        <v>0.84571428571428564</v>
      </c>
      <c r="F46" s="27">
        <f t="shared" si="38"/>
        <v>3.6599999999999966</v>
      </c>
      <c r="G46" s="86">
        <v>62.16</v>
      </c>
      <c r="H46" s="51">
        <f t="shared" si="80"/>
        <v>-20.087406493819881</v>
      </c>
      <c r="I46" s="26">
        <f t="shared" si="81"/>
        <v>0.77483443708609268</v>
      </c>
      <c r="J46" s="27">
        <f t="shared" si="39"/>
        <v>-13.799999999999997</v>
      </c>
      <c r="K46" s="96">
        <v>58.5</v>
      </c>
      <c r="L46" s="26">
        <f t="shared" si="82"/>
        <v>13.682701067941794</v>
      </c>
      <c r="M46" s="26">
        <f t="shared" si="83"/>
        <v>0.97570850202429149</v>
      </c>
      <c r="N46" s="27">
        <f t="shared" si="40"/>
        <v>9.2999999999999972</v>
      </c>
      <c r="O46" s="96">
        <v>72.3</v>
      </c>
      <c r="P46" s="26">
        <f t="shared" si="84"/>
        <v>0.83888149134487355</v>
      </c>
      <c r="Q46" s="52">
        <v>63</v>
      </c>
      <c r="R46" s="51">
        <f t="shared" si="41"/>
        <v>0.779863481228669</v>
      </c>
      <c r="S46" s="27">
        <f t="shared" si="42"/>
        <v>-4.2999999999999972</v>
      </c>
      <c r="T46" s="86">
        <v>45.7</v>
      </c>
      <c r="U46" s="51">
        <f t="shared" si="85"/>
        <v>0.99009900990099009</v>
      </c>
      <c r="V46" s="27">
        <f t="shared" si="43"/>
        <v>-10</v>
      </c>
      <c r="W46" s="39">
        <v>50</v>
      </c>
      <c r="X46" s="26">
        <f t="shared" si="86"/>
        <v>1.1952191235059759</v>
      </c>
      <c r="Y46" s="27">
        <f t="shared" si="44"/>
        <v>25.799999999999997</v>
      </c>
      <c r="Z46" s="28">
        <v>60</v>
      </c>
      <c r="AA46" s="26">
        <f t="shared" si="87"/>
        <v>0.67992047713717707</v>
      </c>
      <c r="AB46" s="52">
        <v>34.200000000000003</v>
      </c>
      <c r="AC46" s="51">
        <f t="shared" si="45"/>
        <v>0.86238532110091748</v>
      </c>
      <c r="AD46" s="27">
        <f t="shared" si="46"/>
        <v>0</v>
      </c>
      <c r="AE46" s="86">
        <v>47</v>
      </c>
      <c r="AF46" s="51">
        <f t="shared" si="88"/>
        <v>0</v>
      </c>
      <c r="AG46" s="27">
        <f t="shared" si="47"/>
        <v>0</v>
      </c>
      <c r="AH46" s="96"/>
      <c r="AI46" s="26">
        <f t="shared" si="89"/>
        <v>0</v>
      </c>
      <c r="AJ46" s="27">
        <f t="shared" si="48"/>
        <v>0</v>
      </c>
      <c r="AK46" s="30"/>
      <c r="AL46" s="26">
        <f t="shared" si="90"/>
        <v>0</v>
      </c>
      <c r="AM46" s="31"/>
      <c r="AN46" s="51">
        <f t="shared" si="49"/>
        <v>1.1719939117199392</v>
      </c>
      <c r="AO46" s="27">
        <f t="shared" si="50"/>
        <v>0</v>
      </c>
      <c r="AP46" s="86">
        <v>77</v>
      </c>
      <c r="AQ46" s="51">
        <f t="shared" si="91"/>
        <v>0</v>
      </c>
      <c r="AR46" s="27">
        <f t="shared" si="51"/>
        <v>0</v>
      </c>
      <c r="AS46" s="30"/>
      <c r="AT46" s="26">
        <f t="shared" si="92"/>
        <v>1.2826086956521741</v>
      </c>
      <c r="AU46" s="27">
        <f t="shared" si="52"/>
        <v>0</v>
      </c>
      <c r="AV46" s="30">
        <v>76.7</v>
      </c>
      <c r="AW46" s="26">
        <f t="shared" si="93"/>
        <v>0</v>
      </c>
      <c r="AX46" s="31"/>
      <c r="AY46" s="51">
        <f t="shared" si="53"/>
        <v>0.90214067278287458</v>
      </c>
      <c r="AZ46" s="27">
        <f t="shared" si="54"/>
        <v>0</v>
      </c>
      <c r="BA46" s="102">
        <v>59</v>
      </c>
      <c r="BB46" s="51">
        <f t="shared" si="94"/>
        <v>0</v>
      </c>
      <c r="BC46" s="27">
        <f t="shared" si="55"/>
        <v>0</v>
      </c>
      <c r="BD46" s="30"/>
      <c r="BE46" s="26">
        <f t="shared" si="95"/>
        <v>0</v>
      </c>
      <c r="BF46" s="27">
        <f t="shared" si="56"/>
        <v>0</v>
      </c>
      <c r="BG46" s="30"/>
      <c r="BH46" s="26">
        <f t="shared" si="96"/>
        <v>0</v>
      </c>
      <c r="BI46" s="31"/>
      <c r="BJ46" s="51">
        <f t="shared" si="57"/>
        <v>0.63165905631659058</v>
      </c>
      <c r="BK46" s="27">
        <f t="shared" si="58"/>
        <v>0</v>
      </c>
      <c r="BL46" s="102">
        <v>41.5</v>
      </c>
      <c r="BM46" s="51">
        <f t="shared" si="97"/>
        <v>0</v>
      </c>
      <c r="BN46" s="27">
        <f t="shared" si="59"/>
        <v>0</v>
      </c>
      <c r="BO46" s="30"/>
      <c r="BP46" s="26">
        <f t="shared" si="98"/>
        <v>0.72408026755852839</v>
      </c>
      <c r="BQ46" s="27">
        <f t="shared" si="60"/>
        <v>0</v>
      </c>
      <c r="BR46" s="30">
        <v>43.3</v>
      </c>
      <c r="BS46" s="26">
        <f t="shared" si="99"/>
        <v>0</v>
      </c>
      <c r="BT46" s="31"/>
      <c r="BU46" s="51">
        <f t="shared" si="61"/>
        <v>0.90871021775544381</v>
      </c>
      <c r="BV46" s="27">
        <f t="shared" si="100"/>
        <v>0</v>
      </c>
      <c r="BW46" s="86">
        <v>54.25</v>
      </c>
      <c r="BX46" s="51">
        <f t="shared" si="101"/>
        <v>0</v>
      </c>
      <c r="BY46" s="27">
        <f t="shared" si="62"/>
        <v>0</v>
      </c>
      <c r="BZ46" s="30"/>
      <c r="CA46" s="26">
        <f t="shared" si="102"/>
        <v>0.83333333333333337</v>
      </c>
      <c r="CB46" s="27">
        <f t="shared" si="63"/>
        <v>-39</v>
      </c>
      <c r="CC46" s="30">
        <v>47</v>
      </c>
      <c r="CD46" s="26">
        <f t="shared" si="103"/>
        <v>1.5579710144927534</v>
      </c>
      <c r="CE46" s="31">
        <v>86</v>
      </c>
      <c r="CF46" s="51">
        <f t="shared" si="64"/>
        <v>0</v>
      </c>
      <c r="CG46" s="27">
        <f t="shared" si="65"/>
        <v>0</v>
      </c>
      <c r="CH46" s="30">
        <v>0</v>
      </c>
      <c r="CI46" s="51">
        <f t="shared" si="104"/>
        <v>0</v>
      </c>
      <c r="CJ46" s="27">
        <f t="shared" si="66"/>
        <v>0</v>
      </c>
      <c r="CK46" s="30"/>
      <c r="CL46" s="26">
        <f t="shared" si="105"/>
        <v>0</v>
      </c>
      <c r="CM46" s="27">
        <f t="shared" si="67"/>
        <v>0</v>
      </c>
      <c r="CN46" s="30"/>
      <c r="CO46" s="26">
        <f t="shared" si="106"/>
        <v>0</v>
      </c>
      <c r="CP46" s="31"/>
      <c r="CQ46" s="51">
        <f t="shared" si="68"/>
        <v>0.63660477453580899</v>
      </c>
      <c r="CR46" s="27">
        <f t="shared" si="69"/>
        <v>0</v>
      </c>
      <c r="CS46" s="86">
        <v>48</v>
      </c>
      <c r="CT46" s="51">
        <f t="shared" si="107"/>
        <v>0</v>
      </c>
      <c r="CU46" s="27">
        <f t="shared" si="70"/>
        <v>0</v>
      </c>
      <c r="CV46" s="30"/>
      <c r="CW46" s="26">
        <f t="shared" si="108"/>
        <v>0</v>
      </c>
      <c r="CX46" s="27">
        <f t="shared" si="71"/>
        <v>0</v>
      </c>
      <c r="CY46" s="30"/>
      <c r="CZ46" s="26">
        <f t="shared" si="109"/>
        <v>0</v>
      </c>
      <c r="DA46" s="31"/>
      <c r="DB46" s="51">
        <f t="shared" si="72"/>
        <v>0.85565217391304349</v>
      </c>
      <c r="DC46" s="27">
        <f t="shared" si="73"/>
        <v>7.2000000000000028</v>
      </c>
      <c r="DD46" s="86">
        <v>49.2</v>
      </c>
      <c r="DE46" s="51">
        <f t="shared" si="110"/>
        <v>0.70588235294117652</v>
      </c>
      <c r="DF46" s="27">
        <f t="shared" si="74"/>
        <v>-16.299999999999997</v>
      </c>
      <c r="DG46" s="30">
        <v>42</v>
      </c>
      <c r="DH46" s="26">
        <f t="shared" si="111"/>
        <v>1.0103986135181975</v>
      </c>
      <c r="DI46" s="27">
        <f t="shared" si="75"/>
        <v>10</v>
      </c>
      <c r="DJ46" s="30">
        <v>58.3</v>
      </c>
      <c r="DK46" s="26">
        <f t="shared" si="112"/>
        <v>0.84588441330998243</v>
      </c>
      <c r="DL46" s="31">
        <v>48.3</v>
      </c>
      <c r="DM46" s="51">
        <f t="shared" si="76"/>
        <v>0</v>
      </c>
      <c r="DN46" s="27">
        <f t="shared" si="77"/>
        <v>0</v>
      </c>
      <c r="DO46" s="30">
        <v>0</v>
      </c>
      <c r="DP46" s="51">
        <f t="shared" si="113"/>
        <v>0</v>
      </c>
      <c r="DQ46" s="27">
        <f t="shared" si="78"/>
        <v>0</v>
      </c>
      <c r="DR46" s="30"/>
      <c r="DS46" s="26">
        <f t="shared" si="114"/>
        <v>0</v>
      </c>
      <c r="DT46" s="27">
        <f t="shared" si="79"/>
        <v>0</v>
      </c>
      <c r="DU46" s="30"/>
      <c r="DV46" s="26">
        <f t="shared" si="115"/>
        <v>0.83204930662557774</v>
      </c>
      <c r="DW46" s="31">
        <v>54</v>
      </c>
      <c r="DX46" s="1"/>
      <c r="DY46" s="1"/>
      <c r="DZ46" s="1"/>
      <c r="EA46" s="1"/>
      <c r="EB46" s="1"/>
      <c r="EC46" s="1"/>
    </row>
    <row r="47" spans="1:133" ht="19.5" thickBot="1" x14ac:dyDescent="0.35">
      <c r="A47" s="109"/>
      <c r="B47" s="107"/>
      <c r="C47" s="19" t="s">
        <v>14</v>
      </c>
      <c r="D47" s="51">
        <f t="shared" si="36"/>
        <v>-3.0553678425012221</v>
      </c>
      <c r="E47" s="26">
        <f t="shared" si="37"/>
        <v>0.89659863945578244</v>
      </c>
      <c r="F47" s="13">
        <f t="shared" si="38"/>
        <v>-4.0999999999999943</v>
      </c>
      <c r="G47" s="86">
        <v>65.900000000000006</v>
      </c>
      <c r="H47" s="53">
        <f t="shared" si="80"/>
        <v>15.792154865002539</v>
      </c>
      <c r="I47" s="12">
        <f t="shared" si="81"/>
        <v>0.92715231788079466</v>
      </c>
      <c r="J47" s="13">
        <f t="shared" si="39"/>
        <v>13</v>
      </c>
      <c r="K47" s="97">
        <v>70</v>
      </c>
      <c r="L47" s="12">
        <f t="shared" si="82"/>
        <v>-13.756017617535587</v>
      </c>
      <c r="M47" s="12">
        <f t="shared" si="83"/>
        <v>0.76923076923076927</v>
      </c>
      <c r="N47" s="13">
        <f t="shared" si="40"/>
        <v>-11.099999999999994</v>
      </c>
      <c r="O47" s="97">
        <v>57</v>
      </c>
      <c r="P47" s="12">
        <f t="shared" si="84"/>
        <v>0.90679094540612515</v>
      </c>
      <c r="Q47" s="54">
        <v>68.099999999999994</v>
      </c>
      <c r="R47" s="51">
        <f t="shared" si="41"/>
        <v>0.72901023890784977</v>
      </c>
      <c r="S47" s="13">
        <f t="shared" si="42"/>
        <v>8.32</v>
      </c>
      <c r="T47" s="86">
        <v>42.72</v>
      </c>
      <c r="U47" s="53">
        <f t="shared" si="85"/>
        <v>0.68118811881188113</v>
      </c>
      <c r="V47" s="13">
        <f t="shared" si="43"/>
        <v>5.3999999999999986</v>
      </c>
      <c r="W47" s="2">
        <v>34.4</v>
      </c>
      <c r="X47" s="12">
        <f t="shared" si="86"/>
        <v>0.57768924302788838</v>
      </c>
      <c r="Y47" s="13">
        <f t="shared" si="44"/>
        <v>-5.8999999999999986</v>
      </c>
      <c r="Z47" s="4">
        <v>29</v>
      </c>
      <c r="AA47" s="12">
        <f t="shared" si="87"/>
        <v>0.6938369781312127</v>
      </c>
      <c r="AB47" s="54">
        <v>34.9</v>
      </c>
      <c r="AC47" s="51">
        <f t="shared" si="45"/>
        <v>0.7379816513761468</v>
      </c>
      <c r="AD47" s="13">
        <f t="shared" si="46"/>
        <v>0.71999999999999886</v>
      </c>
      <c r="AE47" s="86">
        <v>40.22</v>
      </c>
      <c r="AF47" s="53">
        <f t="shared" si="88"/>
        <v>0.74952561669829221</v>
      </c>
      <c r="AG47" s="13">
        <f t="shared" si="47"/>
        <v>-0.5</v>
      </c>
      <c r="AH47" s="97">
        <v>39.5</v>
      </c>
      <c r="AI47" s="12">
        <f t="shared" si="89"/>
        <v>0.73937153419593349</v>
      </c>
      <c r="AJ47" s="13">
        <f t="shared" si="48"/>
        <v>0</v>
      </c>
      <c r="AK47" s="89">
        <v>40</v>
      </c>
      <c r="AL47" s="12">
        <f t="shared" si="90"/>
        <v>0</v>
      </c>
      <c r="AM47" s="32"/>
      <c r="AN47" s="51">
        <f t="shared" si="49"/>
        <v>0.60882800608828003</v>
      </c>
      <c r="AO47" s="13">
        <f t="shared" si="50"/>
        <v>0</v>
      </c>
      <c r="AP47" s="86">
        <v>40</v>
      </c>
      <c r="AQ47" s="53">
        <f t="shared" si="91"/>
        <v>0</v>
      </c>
      <c r="AR47" s="13">
        <f t="shared" si="51"/>
        <v>0</v>
      </c>
      <c r="AS47" s="7"/>
      <c r="AT47" s="12">
        <f t="shared" si="92"/>
        <v>0</v>
      </c>
      <c r="AU47" s="13">
        <f t="shared" si="52"/>
        <v>0</v>
      </c>
      <c r="AV47" s="7"/>
      <c r="AW47" s="12">
        <f t="shared" si="93"/>
        <v>1.089430894308943</v>
      </c>
      <c r="AX47" s="32">
        <v>67</v>
      </c>
      <c r="AY47" s="51">
        <f t="shared" si="53"/>
        <v>0.76452599388379194</v>
      </c>
      <c r="AZ47" s="13">
        <f t="shared" si="54"/>
        <v>0</v>
      </c>
      <c r="BA47" s="102">
        <v>50</v>
      </c>
      <c r="BB47" s="53">
        <f t="shared" si="94"/>
        <v>0</v>
      </c>
      <c r="BC47" s="13">
        <f t="shared" si="55"/>
        <v>0</v>
      </c>
      <c r="BD47" s="89"/>
      <c r="BE47" s="12">
        <f t="shared" si="95"/>
        <v>0</v>
      </c>
      <c r="BF47" s="13">
        <f t="shared" si="56"/>
        <v>0</v>
      </c>
      <c r="BG47" s="89"/>
      <c r="BH47" s="12">
        <f t="shared" si="96"/>
        <v>1.2286689419795223</v>
      </c>
      <c r="BI47" s="32">
        <v>72</v>
      </c>
      <c r="BJ47" s="51">
        <f t="shared" si="57"/>
        <v>0.35007610350076102</v>
      </c>
      <c r="BK47" s="13">
        <f t="shared" si="58"/>
        <v>-17</v>
      </c>
      <c r="BL47" s="102">
        <v>23</v>
      </c>
      <c r="BM47" s="53">
        <f t="shared" si="97"/>
        <v>0.69930069930069927</v>
      </c>
      <c r="BN47" s="13">
        <f t="shared" si="59"/>
        <v>0</v>
      </c>
      <c r="BO47" s="7">
        <v>40</v>
      </c>
      <c r="BP47" s="12">
        <f t="shared" si="98"/>
        <v>0</v>
      </c>
      <c r="BQ47" s="13">
        <f t="shared" si="60"/>
        <v>0</v>
      </c>
      <c r="BR47" s="7"/>
      <c r="BS47" s="12">
        <f t="shared" si="99"/>
        <v>0.94501718213058417</v>
      </c>
      <c r="BT47" s="32">
        <v>55</v>
      </c>
      <c r="BU47" s="51">
        <f t="shared" si="61"/>
        <v>0.75929648241206027</v>
      </c>
      <c r="BV47" s="13">
        <f t="shared" si="100"/>
        <v>0</v>
      </c>
      <c r="BW47" s="86">
        <v>45.33</v>
      </c>
      <c r="BX47" s="53">
        <f t="shared" si="101"/>
        <v>0</v>
      </c>
      <c r="BY47" s="13">
        <f t="shared" si="62"/>
        <v>0</v>
      </c>
      <c r="BZ47" s="89"/>
      <c r="CA47" s="12">
        <f t="shared" si="102"/>
        <v>0</v>
      </c>
      <c r="CB47" s="13">
        <f t="shared" si="63"/>
        <v>0</v>
      </c>
      <c r="CC47" s="89"/>
      <c r="CD47" s="12">
        <f t="shared" si="103"/>
        <v>0.57971014492753625</v>
      </c>
      <c r="CE47" s="32">
        <v>32</v>
      </c>
      <c r="CF47" s="51">
        <f t="shared" si="64"/>
        <v>0.77507598784194531</v>
      </c>
      <c r="CG47" s="13">
        <f t="shared" si="65"/>
        <v>0</v>
      </c>
      <c r="CH47" s="86">
        <v>51</v>
      </c>
      <c r="CI47" s="53">
        <f t="shared" si="104"/>
        <v>0</v>
      </c>
      <c r="CJ47" s="13">
        <f t="shared" si="66"/>
        <v>0</v>
      </c>
      <c r="CK47" s="7"/>
      <c r="CL47" s="12">
        <f t="shared" si="105"/>
        <v>0</v>
      </c>
      <c r="CM47" s="13">
        <f t="shared" si="67"/>
        <v>0</v>
      </c>
      <c r="CN47" s="7"/>
      <c r="CO47" s="12">
        <f t="shared" si="106"/>
        <v>0</v>
      </c>
      <c r="CP47" s="32"/>
      <c r="CQ47" s="51">
        <f t="shared" si="68"/>
        <v>0.83554376657824925</v>
      </c>
      <c r="CR47" s="13">
        <f t="shared" si="69"/>
        <v>10</v>
      </c>
      <c r="CS47" s="86">
        <v>63</v>
      </c>
      <c r="CT47" s="53">
        <f t="shared" si="107"/>
        <v>0.8507223113964687</v>
      </c>
      <c r="CU47" s="13">
        <f t="shared" si="70"/>
        <v>0</v>
      </c>
      <c r="CV47" s="89">
        <v>53</v>
      </c>
      <c r="CW47" s="12">
        <f t="shared" si="108"/>
        <v>0</v>
      </c>
      <c r="CX47" s="13">
        <f t="shared" si="71"/>
        <v>0</v>
      </c>
      <c r="CY47" s="89"/>
      <c r="CZ47" s="12">
        <f t="shared" si="109"/>
        <v>0</v>
      </c>
      <c r="DA47" s="32"/>
      <c r="DB47" s="51">
        <f t="shared" si="72"/>
        <v>0.96034782608695646</v>
      </c>
      <c r="DC47" s="13">
        <f t="shared" si="73"/>
        <v>6.7199999999999989</v>
      </c>
      <c r="DD47" s="86">
        <v>55.22</v>
      </c>
      <c r="DE47" s="53">
        <f t="shared" si="110"/>
        <v>0.81512605042016806</v>
      </c>
      <c r="DF47" s="13">
        <f t="shared" si="74"/>
        <v>-1.7999999999999972</v>
      </c>
      <c r="DG47" s="7">
        <v>48.5</v>
      </c>
      <c r="DH47" s="12">
        <f t="shared" si="111"/>
        <v>0.87175043327556312</v>
      </c>
      <c r="DI47" s="13">
        <f t="shared" si="75"/>
        <v>5.6999999999999957</v>
      </c>
      <c r="DJ47" s="7">
        <v>50.3</v>
      </c>
      <c r="DK47" s="12">
        <f t="shared" si="112"/>
        <v>0.78108581436077062</v>
      </c>
      <c r="DL47" s="32">
        <v>44.6</v>
      </c>
      <c r="DM47" s="51">
        <f t="shared" si="76"/>
        <v>1.1047345767575323</v>
      </c>
      <c r="DN47" s="13">
        <f t="shared" si="77"/>
        <v>0</v>
      </c>
      <c r="DO47" s="86">
        <v>77</v>
      </c>
      <c r="DP47" s="53">
        <f t="shared" si="113"/>
        <v>0</v>
      </c>
      <c r="DQ47" s="13">
        <f t="shared" si="78"/>
        <v>0</v>
      </c>
      <c r="DR47" s="89"/>
      <c r="DS47" s="12">
        <f t="shared" si="114"/>
        <v>0</v>
      </c>
      <c r="DT47" s="13">
        <f t="shared" si="79"/>
        <v>0</v>
      </c>
      <c r="DU47" s="89"/>
      <c r="DV47" s="12">
        <f t="shared" si="115"/>
        <v>0</v>
      </c>
      <c r="DW47" s="32"/>
      <c r="DX47" s="1"/>
      <c r="DY47" s="1"/>
      <c r="DZ47" s="1"/>
      <c r="EA47" s="1"/>
      <c r="EB47" s="1"/>
      <c r="EC47" s="1"/>
    </row>
    <row r="48" spans="1:133" ht="19.5" thickBot="1" x14ac:dyDescent="0.35">
      <c r="A48" s="109"/>
      <c r="B48" s="107"/>
      <c r="C48" s="19" t="s">
        <v>35</v>
      </c>
      <c r="D48" s="51">
        <f t="shared" si="36"/>
        <v>6.1700229760778598</v>
      </c>
      <c r="E48" s="26">
        <f t="shared" si="37"/>
        <v>1.0391836734693878</v>
      </c>
      <c r="F48" s="13">
        <f t="shared" si="38"/>
        <v>2.5799999999999983</v>
      </c>
      <c r="G48" s="86">
        <v>76.38</v>
      </c>
      <c r="H48" s="53">
        <f t="shared" si="80"/>
        <v>4.6309354639783251</v>
      </c>
      <c r="I48" s="12">
        <f t="shared" si="81"/>
        <v>0.97748344370860918</v>
      </c>
      <c r="J48" s="13">
        <f t="shared" si="39"/>
        <v>4.7999999999999972</v>
      </c>
      <c r="K48" s="97">
        <v>73.8</v>
      </c>
      <c r="L48" s="12">
        <f t="shared" si="82"/>
        <v>3.5035607044857864</v>
      </c>
      <c r="M48" s="12">
        <f t="shared" si="83"/>
        <v>0.93117408906882593</v>
      </c>
      <c r="N48" s="13">
        <f t="shared" si="40"/>
        <v>1.7000000000000028</v>
      </c>
      <c r="O48" s="97">
        <v>69</v>
      </c>
      <c r="P48" s="12">
        <f t="shared" si="84"/>
        <v>0.89613848202396806</v>
      </c>
      <c r="Q48" s="54">
        <v>67.3</v>
      </c>
      <c r="R48" s="51">
        <f t="shared" si="41"/>
        <v>0.98122866894197946</v>
      </c>
      <c r="S48" s="13">
        <f t="shared" si="42"/>
        <v>12</v>
      </c>
      <c r="T48" s="86">
        <v>57.5</v>
      </c>
      <c r="U48" s="53">
        <f t="shared" si="85"/>
        <v>0.90099009900990101</v>
      </c>
      <c r="V48" s="13">
        <f t="shared" si="43"/>
        <v>9.1000000000000014</v>
      </c>
      <c r="W48" s="2">
        <v>45.5</v>
      </c>
      <c r="X48" s="12">
        <f t="shared" si="86"/>
        <v>0.72509960159362541</v>
      </c>
      <c r="Y48" s="13">
        <f t="shared" si="44"/>
        <v>-2.8999999999999986</v>
      </c>
      <c r="Z48" s="4">
        <v>36.4</v>
      </c>
      <c r="AA48" s="12">
        <f t="shared" si="87"/>
        <v>0.7813121272365805</v>
      </c>
      <c r="AB48" s="54">
        <v>39.299999999999997</v>
      </c>
      <c r="AC48" s="51">
        <f t="shared" si="45"/>
        <v>1.036697247706422</v>
      </c>
      <c r="AD48" s="13">
        <f t="shared" si="46"/>
        <v>-0.5</v>
      </c>
      <c r="AE48" s="86">
        <v>56.5</v>
      </c>
      <c r="AF48" s="53">
        <f t="shared" si="88"/>
        <v>1.0815939278937381</v>
      </c>
      <c r="AG48" s="13">
        <f t="shared" si="47"/>
        <v>15.5</v>
      </c>
      <c r="AH48" s="97">
        <v>57</v>
      </c>
      <c r="AI48" s="12">
        <f t="shared" si="89"/>
        <v>0.7670979667282809</v>
      </c>
      <c r="AJ48" s="13">
        <f t="shared" si="48"/>
        <v>-6.7000000000000028</v>
      </c>
      <c r="AK48" s="89">
        <v>41.5</v>
      </c>
      <c r="AL48" s="12">
        <f t="shared" si="90"/>
        <v>0.91461100569259968</v>
      </c>
      <c r="AM48" s="32">
        <v>48.2</v>
      </c>
      <c r="AN48" s="51">
        <f t="shared" si="49"/>
        <v>1.3089802130898021</v>
      </c>
      <c r="AO48" s="13">
        <f t="shared" si="50"/>
        <v>47</v>
      </c>
      <c r="AP48" s="86">
        <v>86</v>
      </c>
      <c r="AQ48" s="53">
        <f t="shared" si="91"/>
        <v>0.624</v>
      </c>
      <c r="AR48" s="13">
        <f t="shared" si="51"/>
        <v>0</v>
      </c>
      <c r="AS48" s="7">
        <v>39</v>
      </c>
      <c r="AT48" s="12">
        <f t="shared" si="92"/>
        <v>0</v>
      </c>
      <c r="AU48" s="13">
        <f t="shared" si="52"/>
        <v>0</v>
      </c>
      <c r="AV48" s="7"/>
      <c r="AW48" s="12">
        <f t="shared" si="93"/>
        <v>0</v>
      </c>
      <c r="AX48" s="32"/>
      <c r="AY48" s="51">
        <f t="shared" si="53"/>
        <v>0</v>
      </c>
      <c r="AZ48" s="13">
        <f t="shared" si="54"/>
        <v>0</v>
      </c>
      <c r="BA48" s="102"/>
      <c r="BB48" s="53">
        <f t="shared" si="94"/>
        <v>0</v>
      </c>
      <c r="BC48" s="13">
        <f t="shared" si="55"/>
        <v>0</v>
      </c>
      <c r="BD48" s="89"/>
      <c r="BE48" s="12">
        <f t="shared" si="95"/>
        <v>0</v>
      </c>
      <c r="BF48" s="13">
        <f t="shared" si="56"/>
        <v>0</v>
      </c>
      <c r="BG48" s="89"/>
      <c r="BH48" s="12">
        <f t="shared" si="96"/>
        <v>0.78498293515358364</v>
      </c>
      <c r="BI48" s="32">
        <v>46</v>
      </c>
      <c r="BJ48" s="51">
        <f t="shared" si="57"/>
        <v>1.0464231354642313</v>
      </c>
      <c r="BK48" s="13">
        <f t="shared" si="58"/>
        <v>22.049999999999997</v>
      </c>
      <c r="BL48" s="102">
        <v>68.75</v>
      </c>
      <c r="BM48" s="53">
        <f t="shared" si="97"/>
        <v>0.81643356643356646</v>
      </c>
      <c r="BN48" s="13">
        <f t="shared" si="59"/>
        <v>1.7000000000000028</v>
      </c>
      <c r="BO48" s="7">
        <v>46.7</v>
      </c>
      <c r="BP48" s="12">
        <f t="shared" si="98"/>
        <v>0.75250836120401343</v>
      </c>
      <c r="BQ48" s="13">
        <f t="shared" si="60"/>
        <v>0</v>
      </c>
      <c r="BR48" s="7">
        <v>45</v>
      </c>
      <c r="BS48" s="12">
        <f t="shared" si="99"/>
        <v>0</v>
      </c>
      <c r="BT48" s="32"/>
      <c r="BU48" s="51">
        <f t="shared" si="61"/>
        <v>0</v>
      </c>
      <c r="BV48" s="13">
        <f t="shared" si="100"/>
        <v>0</v>
      </c>
      <c r="BW48" s="89">
        <v>0</v>
      </c>
      <c r="BX48" s="53">
        <f t="shared" si="101"/>
        <v>0</v>
      </c>
      <c r="BY48" s="13">
        <f t="shared" si="62"/>
        <v>0</v>
      </c>
      <c r="BZ48" s="89"/>
      <c r="CA48" s="12">
        <f t="shared" si="102"/>
        <v>1.2234042553191489</v>
      </c>
      <c r="CB48" s="13">
        <f t="shared" si="63"/>
        <v>0</v>
      </c>
      <c r="CC48" s="89">
        <v>69</v>
      </c>
      <c r="CD48" s="12">
        <f t="shared" si="103"/>
        <v>0</v>
      </c>
      <c r="CE48" s="32"/>
      <c r="CF48" s="51">
        <f t="shared" si="64"/>
        <v>1.0030395136778116</v>
      </c>
      <c r="CG48" s="13">
        <f t="shared" si="65"/>
        <v>0</v>
      </c>
      <c r="CH48" s="86">
        <v>66</v>
      </c>
      <c r="CI48" s="53">
        <f t="shared" si="104"/>
        <v>0</v>
      </c>
      <c r="CJ48" s="13">
        <f t="shared" si="66"/>
        <v>0</v>
      </c>
      <c r="CK48" s="7"/>
      <c r="CL48" s="12">
        <f t="shared" si="105"/>
        <v>1.1993517017828201</v>
      </c>
      <c r="CM48" s="13">
        <f t="shared" si="67"/>
        <v>0</v>
      </c>
      <c r="CN48" s="7">
        <v>74</v>
      </c>
      <c r="CO48" s="12">
        <f t="shared" si="106"/>
        <v>0</v>
      </c>
      <c r="CP48" s="32"/>
      <c r="CQ48" s="51">
        <f t="shared" si="68"/>
        <v>0</v>
      </c>
      <c r="CR48" s="13">
        <f t="shared" si="69"/>
        <v>0</v>
      </c>
      <c r="CS48" s="89">
        <v>0</v>
      </c>
      <c r="CT48" s="53">
        <f t="shared" si="107"/>
        <v>1.0593900481540932</v>
      </c>
      <c r="CU48" s="13">
        <f t="shared" si="70"/>
        <v>0</v>
      </c>
      <c r="CV48" s="89">
        <v>66</v>
      </c>
      <c r="CW48" s="12">
        <f t="shared" si="108"/>
        <v>0</v>
      </c>
      <c r="CX48" s="13">
        <f t="shared" si="71"/>
        <v>0</v>
      </c>
      <c r="CY48" s="89"/>
      <c r="CZ48" s="12">
        <f t="shared" si="109"/>
        <v>1.2740740740740741</v>
      </c>
      <c r="DA48" s="32">
        <v>86</v>
      </c>
      <c r="DB48" s="51">
        <f t="shared" si="72"/>
        <v>1.0666086956521739</v>
      </c>
      <c r="DC48" s="13">
        <f t="shared" si="73"/>
        <v>-5.9699999999999989</v>
      </c>
      <c r="DD48" s="86">
        <v>61.33</v>
      </c>
      <c r="DE48" s="53">
        <f t="shared" si="110"/>
        <v>1.1310924369747899</v>
      </c>
      <c r="DF48" s="13">
        <f t="shared" si="74"/>
        <v>15.099999999999994</v>
      </c>
      <c r="DG48" s="7">
        <v>67.3</v>
      </c>
      <c r="DH48" s="12">
        <f t="shared" si="111"/>
        <v>0.90467937608318894</v>
      </c>
      <c r="DI48" s="13">
        <f t="shared" si="75"/>
        <v>8.2000000000000028</v>
      </c>
      <c r="DJ48" s="7">
        <v>52.2</v>
      </c>
      <c r="DK48" s="12">
        <f t="shared" si="112"/>
        <v>0.77057793345008752</v>
      </c>
      <c r="DL48" s="32">
        <v>44</v>
      </c>
      <c r="DM48" s="51">
        <f t="shared" si="76"/>
        <v>1.2051649928263988</v>
      </c>
      <c r="DN48" s="13">
        <f t="shared" si="77"/>
        <v>0</v>
      </c>
      <c r="DO48" s="86">
        <v>84</v>
      </c>
      <c r="DP48" s="53">
        <f t="shared" si="113"/>
        <v>0</v>
      </c>
      <c r="DQ48" s="13">
        <f t="shared" si="78"/>
        <v>0</v>
      </c>
      <c r="DR48" s="89"/>
      <c r="DS48" s="12">
        <f t="shared" si="114"/>
        <v>0</v>
      </c>
      <c r="DT48" s="13">
        <f t="shared" si="79"/>
        <v>0</v>
      </c>
      <c r="DU48" s="89"/>
      <c r="DV48" s="12">
        <f t="shared" si="115"/>
        <v>1.217257318952234</v>
      </c>
      <c r="DW48" s="32">
        <v>79</v>
      </c>
      <c r="DX48" s="1"/>
      <c r="DY48" s="1"/>
      <c r="DZ48" s="1"/>
      <c r="EA48" s="1"/>
      <c r="EB48" s="1"/>
      <c r="EC48" s="1"/>
    </row>
    <row r="49" spans="1:133" ht="19.5" thickBot="1" x14ac:dyDescent="0.35">
      <c r="A49" s="109"/>
      <c r="B49" s="107"/>
      <c r="C49" s="19" t="s">
        <v>36</v>
      </c>
      <c r="D49" s="51">
        <f t="shared" si="36"/>
        <v>16.124521331711495</v>
      </c>
      <c r="E49" s="26">
        <f t="shared" si="37"/>
        <v>0.99700680272108844</v>
      </c>
      <c r="F49" s="13">
        <f t="shared" si="38"/>
        <v>10.18</v>
      </c>
      <c r="G49" s="86">
        <v>73.28</v>
      </c>
      <c r="H49" s="53">
        <f t="shared" si="80"/>
        <v>-13.589832962436665</v>
      </c>
      <c r="I49" s="12">
        <f t="shared" si="81"/>
        <v>0.83576158940397349</v>
      </c>
      <c r="J49" s="13">
        <f t="shared" si="39"/>
        <v>-8.8999999999999986</v>
      </c>
      <c r="K49" s="97">
        <v>63.1</v>
      </c>
      <c r="L49" s="12">
        <f t="shared" si="82"/>
        <v>13.677310145177547</v>
      </c>
      <c r="M49" s="12">
        <f t="shared" si="83"/>
        <v>0.97165991902834015</v>
      </c>
      <c r="N49" s="13">
        <f t="shared" si="40"/>
        <v>9.2999999999999972</v>
      </c>
      <c r="O49" s="97">
        <v>72</v>
      </c>
      <c r="P49" s="12">
        <f t="shared" si="84"/>
        <v>0.83488681757656469</v>
      </c>
      <c r="Q49" s="54">
        <v>62.7</v>
      </c>
      <c r="R49" s="51">
        <f t="shared" si="41"/>
        <v>1.1034129692832764</v>
      </c>
      <c r="S49" s="13">
        <f t="shared" si="42"/>
        <v>7.259999999999998</v>
      </c>
      <c r="T49" s="86">
        <v>64.66</v>
      </c>
      <c r="U49" s="53">
        <f t="shared" si="85"/>
        <v>1.1366336633663365</v>
      </c>
      <c r="V49" s="13">
        <f t="shared" si="43"/>
        <v>8.3999999999999986</v>
      </c>
      <c r="W49" s="2">
        <v>57.4</v>
      </c>
      <c r="X49" s="12">
        <f t="shared" si="86"/>
        <v>0.97609561752988039</v>
      </c>
      <c r="Y49" s="13">
        <f t="shared" si="44"/>
        <v>17</v>
      </c>
      <c r="Z49" s="4">
        <v>49</v>
      </c>
      <c r="AA49" s="12">
        <f t="shared" si="87"/>
        <v>0.63618290258449306</v>
      </c>
      <c r="AB49" s="54">
        <v>32</v>
      </c>
      <c r="AC49" s="51">
        <f t="shared" si="45"/>
        <v>1.2414678899082567</v>
      </c>
      <c r="AD49" s="13">
        <f t="shared" si="46"/>
        <v>20.959999999999994</v>
      </c>
      <c r="AE49" s="86">
        <v>67.66</v>
      </c>
      <c r="AF49" s="53">
        <f t="shared" si="88"/>
        <v>0.88614800759013279</v>
      </c>
      <c r="AG49" s="13">
        <f t="shared" si="47"/>
        <v>-0.29999999999999716</v>
      </c>
      <c r="AH49" s="97">
        <v>46.7</v>
      </c>
      <c r="AI49" s="12">
        <f t="shared" si="89"/>
        <v>0.86876155268022182</v>
      </c>
      <c r="AJ49" s="13">
        <f t="shared" si="48"/>
        <v>3</v>
      </c>
      <c r="AK49" s="89">
        <v>47</v>
      </c>
      <c r="AL49" s="12">
        <f t="shared" si="90"/>
        <v>0.83491461100569253</v>
      </c>
      <c r="AM49" s="32">
        <v>44</v>
      </c>
      <c r="AN49" s="51">
        <f t="shared" si="49"/>
        <v>0.85996955859969559</v>
      </c>
      <c r="AO49" s="13">
        <f t="shared" si="50"/>
        <v>0</v>
      </c>
      <c r="AP49" s="86">
        <v>56.5</v>
      </c>
      <c r="AQ49" s="53">
        <f t="shared" si="91"/>
        <v>0</v>
      </c>
      <c r="AR49" s="13">
        <f t="shared" si="51"/>
        <v>0</v>
      </c>
      <c r="AS49" s="7"/>
      <c r="AT49" s="12">
        <f t="shared" si="92"/>
        <v>1.2374581939799332</v>
      </c>
      <c r="AU49" s="13">
        <f t="shared" si="52"/>
        <v>0</v>
      </c>
      <c r="AV49" s="7">
        <v>74</v>
      </c>
      <c r="AW49" s="12">
        <f t="shared" si="93"/>
        <v>1.2032520325203253</v>
      </c>
      <c r="AX49" s="32">
        <v>74</v>
      </c>
      <c r="AY49" s="51">
        <f t="shared" si="53"/>
        <v>0.92507645259938831</v>
      </c>
      <c r="AZ49" s="13">
        <f t="shared" si="54"/>
        <v>0</v>
      </c>
      <c r="BA49" s="102">
        <v>60.5</v>
      </c>
      <c r="BB49" s="53">
        <f t="shared" si="94"/>
        <v>0</v>
      </c>
      <c r="BC49" s="13">
        <f t="shared" si="55"/>
        <v>0</v>
      </c>
      <c r="BD49" s="89"/>
      <c r="BE49" s="12">
        <f t="shared" si="95"/>
        <v>0</v>
      </c>
      <c r="BF49" s="13">
        <f t="shared" si="56"/>
        <v>0</v>
      </c>
      <c r="BG49" s="89"/>
      <c r="BH49" s="12">
        <f t="shared" si="96"/>
        <v>0</v>
      </c>
      <c r="BI49" s="32"/>
      <c r="BJ49" s="51">
        <f t="shared" si="57"/>
        <v>1.004566210045662</v>
      </c>
      <c r="BK49" s="13">
        <f t="shared" si="58"/>
        <v>0</v>
      </c>
      <c r="BL49" s="102">
        <v>66</v>
      </c>
      <c r="BM49" s="53">
        <f t="shared" si="97"/>
        <v>1.1538461538461537</v>
      </c>
      <c r="BN49" s="13">
        <f t="shared" si="59"/>
        <v>-5.7000000000000028</v>
      </c>
      <c r="BO49" s="7">
        <v>66</v>
      </c>
      <c r="BP49" s="12">
        <f t="shared" si="98"/>
        <v>1.1989966555183948</v>
      </c>
      <c r="BQ49" s="13">
        <f t="shared" si="60"/>
        <v>-4.2999999999999972</v>
      </c>
      <c r="BR49" s="7">
        <v>71.7</v>
      </c>
      <c r="BS49" s="12">
        <f t="shared" si="99"/>
        <v>1.3058419243986255</v>
      </c>
      <c r="BT49" s="32">
        <v>76</v>
      </c>
      <c r="BU49" s="51">
        <f t="shared" si="61"/>
        <v>0</v>
      </c>
      <c r="BV49" s="13">
        <f t="shared" si="100"/>
        <v>0</v>
      </c>
      <c r="BW49" s="89">
        <v>0</v>
      </c>
      <c r="BX49" s="53">
        <f t="shared" si="101"/>
        <v>0</v>
      </c>
      <c r="BY49" s="13">
        <f t="shared" si="62"/>
        <v>0</v>
      </c>
      <c r="BZ49" s="89"/>
      <c r="CA49" s="12">
        <f t="shared" si="102"/>
        <v>0.62943262411347523</v>
      </c>
      <c r="CB49" s="13">
        <f t="shared" si="63"/>
        <v>0</v>
      </c>
      <c r="CC49" s="89">
        <v>35.5</v>
      </c>
      <c r="CD49" s="12">
        <f t="shared" si="103"/>
        <v>0</v>
      </c>
      <c r="CE49" s="32"/>
      <c r="CF49" s="51">
        <f t="shared" si="64"/>
        <v>0</v>
      </c>
      <c r="CG49" s="13">
        <f t="shared" si="65"/>
        <v>0</v>
      </c>
      <c r="CH49" s="82">
        <v>0</v>
      </c>
      <c r="CI49" s="53">
        <f t="shared" si="104"/>
        <v>0</v>
      </c>
      <c r="CJ49" s="13">
        <f t="shared" si="66"/>
        <v>0</v>
      </c>
      <c r="CK49" s="7"/>
      <c r="CL49" s="12">
        <f t="shared" si="105"/>
        <v>0</v>
      </c>
      <c r="CM49" s="13">
        <f t="shared" si="67"/>
        <v>0</v>
      </c>
      <c r="CN49" s="7"/>
      <c r="CO49" s="12">
        <f t="shared" si="106"/>
        <v>0</v>
      </c>
      <c r="CP49" s="32"/>
      <c r="CQ49" s="51">
        <f t="shared" si="68"/>
        <v>1.1140583554376657</v>
      </c>
      <c r="CR49" s="13">
        <f t="shared" si="69"/>
        <v>0</v>
      </c>
      <c r="CS49" s="86">
        <v>84</v>
      </c>
      <c r="CT49" s="53">
        <f t="shared" si="107"/>
        <v>0</v>
      </c>
      <c r="CU49" s="13">
        <f t="shared" si="70"/>
        <v>0</v>
      </c>
      <c r="CV49" s="89"/>
      <c r="CW49" s="12">
        <f t="shared" si="108"/>
        <v>0</v>
      </c>
      <c r="CX49" s="13">
        <f t="shared" si="71"/>
        <v>0</v>
      </c>
      <c r="CY49" s="89"/>
      <c r="CZ49" s="12">
        <f t="shared" si="109"/>
        <v>0</v>
      </c>
      <c r="DA49" s="32"/>
      <c r="DB49" s="51">
        <f t="shared" si="72"/>
        <v>0.91582608695652168</v>
      </c>
      <c r="DC49" s="13">
        <f t="shared" si="73"/>
        <v>14.959999999999994</v>
      </c>
      <c r="DD49" s="86">
        <v>52.66</v>
      </c>
      <c r="DE49" s="53">
        <f t="shared" si="110"/>
        <v>0.63361344537815134</v>
      </c>
      <c r="DF49" s="13">
        <f t="shared" si="74"/>
        <v>-11.599999999999994</v>
      </c>
      <c r="DG49" s="7">
        <v>37.700000000000003</v>
      </c>
      <c r="DH49" s="12">
        <f t="shared" si="111"/>
        <v>0.85441941074523386</v>
      </c>
      <c r="DI49" s="13">
        <f t="shared" si="75"/>
        <v>2.6999999999999957</v>
      </c>
      <c r="DJ49" s="7">
        <v>49.3</v>
      </c>
      <c r="DK49" s="12">
        <f t="shared" si="112"/>
        <v>0.81611208406304725</v>
      </c>
      <c r="DL49" s="32">
        <v>46.6</v>
      </c>
      <c r="DM49" s="51">
        <f t="shared" si="76"/>
        <v>1.1047345767575323</v>
      </c>
      <c r="DN49" s="13">
        <f t="shared" si="77"/>
        <v>0</v>
      </c>
      <c r="DO49" s="86">
        <v>77</v>
      </c>
      <c r="DP49" s="53">
        <f t="shared" si="113"/>
        <v>0</v>
      </c>
      <c r="DQ49" s="13">
        <f t="shared" si="78"/>
        <v>0</v>
      </c>
      <c r="DR49" s="89"/>
      <c r="DS49" s="12">
        <f t="shared" si="114"/>
        <v>0</v>
      </c>
      <c r="DT49" s="13">
        <f t="shared" si="79"/>
        <v>0</v>
      </c>
      <c r="DU49" s="89"/>
      <c r="DV49" s="12">
        <f t="shared" si="115"/>
        <v>0</v>
      </c>
      <c r="DW49" s="32"/>
      <c r="DX49" s="1"/>
      <c r="DY49" s="1"/>
      <c r="DZ49" s="1"/>
      <c r="EA49" s="1"/>
      <c r="EB49" s="1"/>
      <c r="EC49" s="1"/>
    </row>
    <row r="50" spans="1:133" ht="19.5" thickBot="1" x14ac:dyDescent="0.35">
      <c r="A50" s="109"/>
      <c r="B50" s="107"/>
      <c r="C50" s="19" t="s">
        <v>37</v>
      </c>
      <c r="D50" s="51">
        <f t="shared" si="36"/>
        <v>17.499842321034375</v>
      </c>
      <c r="E50" s="26">
        <f t="shared" si="37"/>
        <v>0.99619047619047618</v>
      </c>
      <c r="F50" s="13">
        <f t="shared" si="38"/>
        <v>11.219999999999999</v>
      </c>
      <c r="G50" s="86">
        <v>73.22</v>
      </c>
      <c r="H50" s="53">
        <f t="shared" si="80"/>
        <v>0</v>
      </c>
      <c r="I50" s="12">
        <f t="shared" si="81"/>
        <v>0.82119205298013243</v>
      </c>
      <c r="J50" s="13">
        <f t="shared" si="39"/>
        <v>0</v>
      </c>
      <c r="K50" s="97">
        <v>62</v>
      </c>
      <c r="L50" s="12">
        <f t="shared" si="82"/>
        <v>0</v>
      </c>
      <c r="M50" s="12">
        <f t="shared" si="83"/>
        <v>0</v>
      </c>
      <c r="N50" s="13">
        <f t="shared" si="40"/>
        <v>0</v>
      </c>
      <c r="O50" s="97"/>
      <c r="P50" s="12">
        <f t="shared" si="84"/>
        <v>0.8535286284953395</v>
      </c>
      <c r="Q50" s="54">
        <v>64.099999999999994</v>
      </c>
      <c r="R50" s="51">
        <f t="shared" si="41"/>
        <v>1.2627986348122866</v>
      </c>
      <c r="S50" s="13">
        <f t="shared" si="42"/>
        <v>32.799999999999997</v>
      </c>
      <c r="T50" s="86">
        <v>74</v>
      </c>
      <c r="U50" s="53">
        <f t="shared" si="85"/>
        <v>0.8158415841584159</v>
      </c>
      <c r="V50" s="13">
        <f t="shared" si="43"/>
        <v>0</v>
      </c>
      <c r="W50" s="2">
        <v>41.2</v>
      </c>
      <c r="X50" s="12">
        <f t="shared" si="86"/>
        <v>0</v>
      </c>
      <c r="Y50" s="13">
        <f t="shared" si="44"/>
        <v>0</v>
      </c>
      <c r="Z50" s="4"/>
      <c r="AA50" s="12">
        <f t="shared" si="87"/>
        <v>0.74155069582504973</v>
      </c>
      <c r="AB50" s="54">
        <v>37.299999999999997</v>
      </c>
      <c r="AC50" s="51">
        <f t="shared" si="45"/>
        <v>0</v>
      </c>
      <c r="AD50" s="13">
        <f t="shared" si="46"/>
        <v>0</v>
      </c>
      <c r="AE50" s="97">
        <v>0</v>
      </c>
      <c r="AF50" s="53">
        <f t="shared" si="88"/>
        <v>0.73055028462998095</v>
      </c>
      <c r="AG50" s="13">
        <f t="shared" si="47"/>
        <v>0</v>
      </c>
      <c r="AH50" s="97">
        <v>38.5</v>
      </c>
      <c r="AI50" s="12">
        <f t="shared" si="89"/>
        <v>0</v>
      </c>
      <c r="AJ50" s="13">
        <f t="shared" si="48"/>
        <v>0</v>
      </c>
      <c r="AK50" s="89"/>
      <c r="AL50" s="12">
        <f t="shared" si="90"/>
        <v>0.93927893738140411</v>
      </c>
      <c r="AM50" s="32">
        <v>49.5</v>
      </c>
      <c r="AN50" s="51">
        <f t="shared" si="49"/>
        <v>0</v>
      </c>
      <c r="AO50" s="13">
        <f t="shared" si="50"/>
        <v>0</v>
      </c>
      <c r="AP50" s="82">
        <v>0</v>
      </c>
      <c r="AQ50" s="53">
        <f t="shared" si="91"/>
        <v>1.232</v>
      </c>
      <c r="AR50" s="13">
        <f t="shared" si="51"/>
        <v>0</v>
      </c>
      <c r="AS50" s="7">
        <v>77</v>
      </c>
      <c r="AT50" s="12">
        <f t="shared" si="92"/>
        <v>0</v>
      </c>
      <c r="AU50" s="13">
        <f t="shared" si="52"/>
        <v>0</v>
      </c>
      <c r="AV50" s="7"/>
      <c r="AW50" s="12">
        <f t="shared" si="93"/>
        <v>0.95934959349593496</v>
      </c>
      <c r="AX50" s="32">
        <v>59</v>
      </c>
      <c r="AY50" s="51">
        <f t="shared" si="53"/>
        <v>0</v>
      </c>
      <c r="AZ50" s="13">
        <f t="shared" si="54"/>
        <v>0</v>
      </c>
      <c r="BA50" s="89">
        <v>0</v>
      </c>
      <c r="BB50" s="53">
        <f t="shared" si="94"/>
        <v>0</v>
      </c>
      <c r="BC50" s="13">
        <f t="shared" si="55"/>
        <v>0</v>
      </c>
      <c r="BD50" s="89"/>
      <c r="BE50" s="12">
        <f t="shared" si="95"/>
        <v>0</v>
      </c>
      <c r="BF50" s="13">
        <f t="shared" si="56"/>
        <v>0</v>
      </c>
      <c r="BG50" s="89"/>
      <c r="BH50" s="12">
        <f t="shared" si="96"/>
        <v>0</v>
      </c>
      <c r="BI50" s="32"/>
      <c r="BJ50" s="51">
        <f t="shared" si="57"/>
        <v>0.60882800608828003</v>
      </c>
      <c r="BK50" s="13">
        <f t="shared" si="58"/>
        <v>-32</v>
      </c>
      <c r="BL50" s="102">
        <v>40</v>
      </c>
      <c r="BM50" s="53">
        <f t="shared" si="97"/>
        <v>1.2587412587412588</v>
      </c>
      <c r="BN50" s="13">
        <f t="shared" si="59"/>
        <v>0</v>
      </c>
      <c r="BO50" s="7">
        <v>72</v>
      </c>
      <c r="BP50" s="12">
        <f t="shared" si="98"/>
        <v>0</v>
      </c>
      <c r="BQ50" s="13">
        <f t="shared" si="60"/>
        <v>0</v>
      </c>
      <c r="BR50" s="7"/>
      <c r="BS50" s="12">
        <f t="shared" si="99"/>
        <v>0.97938144329896903</v>
      </c>
      <c r="BT50" s="32">
        <v>57</v>
      </c>
      <c r="BU50" s="51">
        <f t="shared" si="61"/>
        <v>0.92680067001675037</v>
      </c>
      <c r="BV50" s="13">
        <f t="shared" si="100"/>
        <v>0</v>
      </c>
      <c r="BW50" s="86">
        <v>55.33</v>
      </c>
      <c r="BX50" s="53">
        <f t="shared" si="101"/>
        <v>0</v>
      </c>
      <c r="BY50" s="13">
        <f t="shared" si="62"/>
        <v>0</v>
      </c>
      <c r="BZ50" s="89"/>
      <c r="CA50" s="12">
        <f t="shared" si="102"/>
        <v>0</v>
      </c>
      <c r="CB50" s="13">
        <f t="shared" si="63"/>
        <v>0</v>
      </c>
      <c r="CC50" s="89"/>
      <c r="CD50" s="12">
        <f t="shared" si="103"/>
        <v>0.86956521739130432</v>
      </c>
      <c r="CE50" s="32">
        <v>48</v>
      </c>
      <c r="CF50" s="51">
        <f t="shared" si="64"/>
        <v>0</v>
      </c>
      <c r="CG50" s="13">
        <f t="shared" si="65"/>
        <v>0</v>
      </c>
      <c r="CH50" s="82">
        <v>0</v>
      </c>
      <c r="CI50" s="53">
        <f t="shared" si="104"/>
        <v>0</v>
      </c>
      <c r="CJ50" s="13">
        <f t="shared" si="66"/>
        <v>0</v>
      </c>
      <c r="CK50" s="7"/>
      <c r="CL50" s="12">
        <f t="shared" si="105"/>
        <v>0</v>
      </c>
      <c r="CM50" s="13">
        <f t="shared" si="67"/>
        <v>0</v>
      </c>
      <c r="CN50" s="7"/>
      <c r="CO50" s="12">
        <f t="shared" si="106"/>
        <v>0</v>
      </c>
      <c r="CP50" s="32"/>
      <c r="CQ50" s="51">
        <f t="shared" si="68"/>
        <v>0</v>
      </c>
      <c r="CR50" s="13">
        <f t="shared" si="69"/>
        <v>0</v>
      </c>
      <c r="CS50" s="89">
        <v>0</v>
      </c>
      <c r="CT50" s="53">
        <f t="shared" si="107"/>
        <v>0.5457463884430177</v>
      </c>
      <c r="CU50" s="13">
        <f t="shared" si="70"/>
        <v>0</v>
      </c>
      <c r="CV50" s="89">
        <v>34</v>
      </c>
      <c r="CW50" s="12">
        <f t="shared" si="108"/>
        <v>0</v>
      </c>
      <c r="CX50" s="13">
        <f t="shared" si="71"/>
        <v>0</v>
      </c>
      <c r="CY50" s="89"/>
      <c r="CZ50" s="12">
        <f t="shared" si="109"/>
        <v>0</v>
      </c>
      <c r="DA50" s="32"/>
      <c r="DB50" s="51">
        <f t="shared" si="72"/>
        <v>0.99478260869565227</v>
      </c>
      <c r="DC50" s="13">
        <f t="shared" si="73"/>
        <v>16.400000000000006</v>
      </c>
      <c r="DD50" s="86">
        <v>57.2</v>
      </c>
      <c r="DE50" s="53">
        <f t="shared" si="110"/>
        <v>0.68571428571428572</v>
      </c>
      <c r="DF50" s="13">
        <f t="shared" si="74"/>
        <v>0</v>
      </c>
      <c r="DG50" s="7">
        <v>40.799999999999997</v>
      </c>
      <c r="DH50" s="12">
        <f t="shared" si="111"/>
        <v>0</v>
      </c>
      <c r="DI50" s="13">
        <f t="shared" si="75"/>
        <v>0</v>
      </c>
      <c r="DJ50" s="7"/>
      <c r="DK50" s="12">
        <f t="shared" si="112"/>
        <v>0.74080560420315233</v>
      </c>
      <c r="DL50" s="32">
        <v>42.3</v>
      </c>
      <c r="DM50" s="51">
        <f t="shared" si="76"/>
        <v>0</v>
      </c>
      <c r="DN50" s="13">
        <f t="shared" si="77"/>
        <v>0</v>
      </c>
      <c r="DO50" s="89">
        <v>0</v>
      </c>
      <c r="DP50" s="53">
        <f t="shared" si="113"/>
        <v>0</v>
      </c>
      <c r="DQ50" s="13">
        <f t="shared" si="78"/>
        <v>0</v>
      </c>
      <c r="DR50" s="89"/>
      <c r="DS50" s="12">
        <f t="shared" si="114"/>
        <v>0</v>
      </c>
      <c r="DT50" s="13">
        <f t="shared" si="79"/>
        <v>0</v>
      </c>
      <c r="DU50" s="89"/>
      <c r="DV50" s="12">
        <f t="shared" si="115"/>
        <v>0</v>
      </c>
      <c r="DW50" s="32"/>
      <c r="DX50" s="1"/>
      <c r="DY50" s="1"/>
      <c r="DZ50" s="1"/>
      <c r="EA50" s="1"/>
      <c r="EB50" s="1"/>
      <c r="EC50" s="1"/>
    </row>
    <row r="51" spans="1:133" ht="19.5" thickBot="1" x14ac:dyDescent="0.35">
      <c r="A51" s="109"/>
      <c r="B51" s="107"/>
      <c r="C51" s="19" t="s">
        <v>21</v>
      </c>
      <c r="D51" s="51">
        <f t="shared" si="36"/>
        <v>3.5955309276028302</v>
      </c>
      <c r="E51" s="26">
        <f t="shared" si="37"/>
        <v>1.0823129251700681</v>
      </c>
      <c r="F51" s="13">
        <f t="shared" si="38"/>
        <v>0.54999999999999716</v>
      </c>
      <c r="G51" s="86">
        <v>79.55</v>
      </c>
      <c r="H51" s="53">
        <f t="shared" si="80"/>
        <v>1.5318479591745371</v>
      </c>
      <c r="I51" s="12">
        <f t="shared" si="81"/>
        <v>1.0463576158940397</v>
      </c>
      <c r="J51" s="13">
        <f t="shared" si="39"/>
        <v>2.5999999999999943</v>
      </c>
      <c r="K51" s="97">
        <v>79</v>
      </c>
      <c r="L51" s="12">
        <f t="shared" si="82"/>
        <v>1.5060441229058696</v>
      </c>
      <c r="M51" s="12">
        <f t="shared" si="83"/>
        <v>1.0310391363022944</v>
      </c>
      <c r="N51" s="13">
        <f t="shared" si="40"/>
        <v>0.10000000000000853</v>
      </c>
      <c r="O51" s="97">
        <v>76.400000000000006</v>
      </c>
      <c r="P51" s="12">
        <f t="shared" si="84"/>
        <v>1.0159786950732357</v>
      </c>
      <c r="Q51" s="54">
        <v>76.3</v>
      </c>
      <c r="R51" s="51">
        <f t="shared" si="41"/>
        <v>1.3964163822525597</v>
      </c>
      <c r="S51" s="13">
        <f t="shared" si="42"/>
        <v>18.43</v>
      </c>
      <c r="T51" s="86">
        <v>81.83</v>
      </c>
      <c r="U51" s="53">
        <f t="shared" si="85"/>
        <v>1.2554455445544555</v>
      </c>
      <c r="V51" s="13">
        <f t="shared" si="43"/>
        <v>7.1999999999999957</v>
      </c>
      <c r="W51" s="2">
        <v>63.4</v>
      </c>
      <c r="X51" s="12">
        <f t="shared" si="86"/>
        <v>1.1195219123505975</v>
      </c>
      <c r="Y51" s="13">
        <f t="shared" si="44"/>
        <v>-5</v>
      </c>
      <c r="Z51" s="4">
        <v>56.2</v>
      </c>
      <c r="AA51" s="12">
        <f t="shared" si="87"/>
        <v>1.2166998011928432</v>
      </c>
      <c r="AB51" s="54">
        <v>61.2</v>
      </c>
      <c r="AC51" s="51">
        <f t="shared" si="45"/>
        <v>1.3321100917431192</v>
      </c>
      <c r="AD51" s="13">
        <f t="shared" si="46"/>
        <v>5.7999999999999972</v>
      </c>
      <c r="AE51" s="86">
        <v>72.599999999999994</v>
      </c>
      <c r="AF51" s="53">
        <f t="shared" si="88"/>
        <v>1.2675521821631877</v>
      </c>
      <c r="AG51" s="13">
        <f t="shared" si="47"/>
        <v>4.2999999999999972</v>
      </c>
      <c r="AH51" s="97">
        <v>66.8</v>
      </c>
      <c r="AI51" s="12">
        <f t="shared" si="89"/>
        <v>1.155268022181146</v>
      </c>
      <c r="AJ51" s="13">
        <f t="shared" si="48"/>
        <v>12.899999999999999</v>
      </c>
      <c r="AK51" s="89">
        <v>62.5</v>
      </c>
      <c r="AL51" s="12">
        <f t="shared" si="90"/>
        <v>0.94117647058823528</v>
      </c>
      <c r="AM51" s="32">
        <v>49.6</v>
      </c>
      <c r="AN51" s="51">
        <f t="shared" si="49"/>
        <v>1.2176560121765601</v>
      </c>
      <c r="AO51" s="13">
        <f t="shared" si="50"/>
        <v>0</v>
      </c>
      <c r="AP51" s="86">
        <v>80</v>
      </c>
      <c r="AQ51" s="53">
        <f t="shared" si="91"/>
        <v>0</v>
      </c>
      <c r="AR51" s="13">
        <f t="shared" si="51"/>
        <v>0</v>
      </c>
      <c r="AS51" s="7"/>
      <c r="AT51" s="12">
        <f t="shared" si="92"/>
        <v>1.1371237458193981</v>
      </c>
      <c r="AU51" s="13">
        <f t="shared" si="52"/>
        <v>-11</v>
      </c>
      <c r="AV51" s="7">
        <v>68</v>
      </c>
      <c r="AW51" s="12">
        <f t="shared" si="93"/>
        <v>1.2845528455284554</v>
      </c>
      <c r="AX51" s="32">
        <v>79</v>
      </c>
      <c r="AY51" s="51">
        <f t="shared" si="53"/>
        <v>1.1735474006116207</v>
      </c>
      <c r="AZ51" s="13">
        <f t="shared" si="54"/>
        <v>11.450000000000003</v>
      </c>
      <c r="BA51" s="102">
        <v>76.75</v>
      </c>
      <c r="BB51" s="53">
        <f t="shared" si="94"/>
        <v>1.0901502504173624</v>
      </c>
      <c r="BC51" s="13">
        <f t="shared" si="55"/>
        <v>0</v>
      </c>
      <c r="BD51" s="89">
        <v>65.3</v>
      </c>
      <c r="BE51" s="12">
        <f t="shared" si="95"/>
        <v>0</v>
      </c>
      <c r="BF51" s="13">
        <f t="shared" si="56"/>
        <v>0</v>
      </c>
      <c r="BG51" s="89"/>
      <c r="BH51" s="12">
        <f t="shared" si="96"/>
        <v>0.67747440273037551</v>
      </c>
      <c r="BI51" s="32">
        <v>39.700000000000003</v>
      </c>
      <c r="BJ51" s="51">
        <f t="shared" si="57"/>
        <v>1.0502283105022832</v>
      </c>
      <c r="BK51" s="13">
        <f t="shared" si="58"/>
        <v>19</v>
      </c>
      <c r="BL51" s="102">
        <v>69</v>
      </c>
      <c r="BM51" s="53">
        <f t="shared" si="97"/>
        <v>0.87412587412587406</v>
      </c>
      <c r="BN51" s="13">
        <f t="shared" si="59"/>
        <v>-3</v>
      </c>
      <c r="BO51" s="7">
        <v>50</v>
      </c>
      <c r="BP51" s="12">
        <f t="shared" si="98"/>
        <v>0.88628762541806028</v>
      </c>
      <c r="BQ51" s="13">
        <f t="shared" si="60"/>
        <v>-17</v>
      </c>
      <c r="BR51" s="7">
        <v>53</v>
      </c>
      <c r="BS51" s="12">
        <f t="shared" si="99"/>
        <v>1.2027491408934707</v>
      </c>
      <c r="BT51" s="32">
        <v>70</v>
      </c>
      <c r="BU51" s="51">
        <f t="shared" si="61"/>
        <v>0</v>
      </c>
      <c r="BV51" s="13">
        <f t="shared" si="100"/>
        <v>0</v>
      </c>
      <c r="BW51" s="89">
        <v>0</v>
      </c>
      <c r="BX51" s="53">
        <f t="shared" si="101"/>
        <v>1.2176165803108809</v>
      </c>
      <c r="BY51" s="13">
        <f t="shared" si="62"/>
        <v>0</v>
      </c>
      <c r="BZ51" s="89">
        <v>70.5</v>
      </c>
      <c r="CA51" s="12">
        <f t="shared" si="102"/>
        <v>0</v>
      </c>
      <c r="CB51" s="13">
        <f t="shared" si="63"/>
        <v>0</v>
      </c>
      <c r="CC51" s="89"/>
      <c r="CD51" s="12">
        <f t="shared" si="103"/>
        <v>0.74275362318840576</v>
      </c>
      <c r="CE51" s="32">
        <v>41</v>
      </c>
      <c r="CF51" s="51">
        <f t="shared" si="64"/>
        <v>0</v>
      </c>
      <c r="CG51" s="13">
        <f t="shared" si="65"/>
        <v>0</v>
      </c>
      <c r="CH51" s="82">
        <v>0</v>
      </c>
      <c r="CI51" s="53">
        <f t="shared" si="104"/>
        <v>0</v>
      </c>
      <c r="CJ51" s="13">
        <f t="shared" si="66"/>
        <v>0</v>
      </c>
      <c r="CK51" s="7"/>
      <c r="CL51" s="12">
        <f t="shared" si="105"/>
        <v>0</v>
      </c>
      <c r="CM51" s="13">
        <f t="shared" si="67"/>
        <v>0</v>
      </c>
      <c r="CN51" s="7"/>
      <c r="CO51" s="12">
        <f t="shared" si="106"/>
        <v>0</v>
      </c>
      <c r="CP51" s="32"/>
      <c r="CQ51" s="51">
        <f t="shared" si="68"/>
        <v>0.72944297082228116</v>
      </c>
      <c r="CR51" s="13">
        <f t="shared" si="69"/>
        <v>-20</v>
      </c>
      <c r="CS51" s="86">
        <v>55</v>
      </c>
      <c r="CT51" s="53">
        <f t="shared" si="107"/>
        <v>1.2038523274478332</v>
      </c>
      <c r="CU51" s="13">
        <f t="shared" si="70"/>
        <v>14</v>
      </c>
      <c r="CV51" s="89">
        <v>75</v>
      </c>
      <c r="CW51" s="12">
        <f t="shared" si="108"/>
        <v>0.88405797101449279</v>
      </c>
      <c r="CX51" s="13">
        <f t="shared" si="71"/>
        <v>14</v>
      </c>
      <c r="CY51" s="89">
        <v>61</v>
      </c>
      <c r="CZ51" s="12">
        <f t="shared" si="109"/>
        <v>0.6962962962962963</v>
      </c>
      <c r="DA51" s="32">
        <v>47</v>
      </c>
      <c r="DB51" s="51">
        <f t="shared" si="72"/>
        <v>0.92608695652173911</v>
      </c>
      <c r="DC51" s="13">
        <f t="shared" si="73"/>
        <v>-1.9500000000000028</v>
      </c>
      <c r="DD51" s="86">
        <v>53.25</v>
      </c>
      <c r="DE51" s="53">
        <f t="shared" si="110"/>
        <v>0.92773109243697482</v>
      </c>
      <c r="DF51" s="13">
        <f t="shared" si="74"/>
        <v>7.7000000000000028</v>
      </c>
      <c r="DG51" s="7">
        <v>55.2</v>
      </c>
      <c r="DH51" s="12">
        <f t="shared" si="111"/>
        <v>0.82322357019064119</v>
      </c>
      <c r="DI51" s="13">
        <f t="shared" si="75"/>
        <v>-6.5</v>
      </c>
      <c r="DJ51" s="7">
        <v>47.5</v>
      </c>
      <c r="DK51" s="12">
        <f t="shared" si="112"/>
        <v>0.94570928196147108</v>
      </c>
      <c r="DL51" s="32">
        <v>54</v>
      </c>
      <c r="DM51" s="51">
        <f t="shared" si="76"/>
        <v>0</v>
      </c>
      <c r="DN51" s="13">
        <f t="shared" si="77"/>
        <v>0</v>
      </c>
      <c r="DO51" s="89">
        <v>0</v>
      </c>
      <c r="DP51" s="53">
        <f t="shared" si="113"/>
        <v>0</v>
      </c>
      <c r="DQ51" s="13">
        <f t="shared" si="78"/>
        <v>0</v>
      </c>
      <c r="DR51" s="89"/>
      <c r="DS51" s="12">
        <f t="shared" si="114"/>
        <v>1.0277324632952691</v>
      </c>
      <c r="DT51" s="13">
        <f t="shared" si="79"/>
        <v>0</v>
      </c>
      <c r="DU51" s="89">
        <v>63</v>
      </c>
      <c r="DV51" s="12">
        <f t="shared" si="115"/>
        <v>0</v>
      </c>
      <c r="DW51" s="32"/>
      <c r="DX51" s="1"/>
      <c r="DY51" s="1"/>
      <c r="DZ51" s="1"/>
      <c r="EA51" s="1"/>
      <c r="EB51" s="1"/>
      <c r="EC51" s="1"/>
    </row>
    <row r="52" spans="1:133" ht="19.5" thickBot="1" x14ac:dyDescent="0.35">
      <c r="A52" s="109"/>
      <c r="B52" s="107"/>
      <c r="C52" s="19" t="s">
        <v>38</v>
      </c>
      <c r="D52" s="51">
        <f t="shared" si="36"/>
        <v>-8.3657250979862212</v>
      </c>
      <c r="E52" s="26">
        <f t="shared" si="37"/>
        <v>0.92693877551020398</v>
      </c>
      <c r="F52" s="13">
        <f t="shared" si="38"/>
        <v>-8.1700000000000017</v>
      </c>
      <c r="G52" s="86">
        <v>68.13</v>
      </c>
      <c r="H52" s="53">
        <f t="shared" si="80"/>
        <v>4.4334218122994651</v>
      </c>
      <c r="I52" s="12">
        <f t="shared" si="81"/>
        <v>1.0105960264900662</v>
      </c>
      <c r="J52" s="13">
        <f t="shared" si="39"/>
        <v>4.7000000000000028</v>
      </c>
      <c r="K52" s="97">
        <v>76.3</v>
      </c>
      <c r="L52" s="12">
        <f t="shared" si="82"/>
        <v>-0.71070331775356932</v>
      </c>
      <c r="M52" s="12">
        <f t="shared" si="83"/>
        <v>0.96626180836707154</v>
      </c>
      <c r="N52" s="13">
        <f t="shared" si="40"/>
        <v>-1.5</v>
      </c>
      <c r="O52" s="97">
        <v>71.599999999999994</v>
      </c>
      <c r="P52" s="12">
        <f t="shared" si="84"/>
        <v>0.97336884154460723</v>
      </c>
      <c r="Q52" s="54">
        <v>73.099999999999994</v>
      </c>
      <c r="R52" s="51">
        <f t="shared" si="41"/>
        <v>1.0114334470989761</v>
      </c>
      <c r="S52" s="13">
        <f t="shared" si="42"/>
        <v>8.3700000000000045</v>
      </c>
      <c r="T52" s="86">
        <v>59.27</v>
      </c>
      <c r="U52" s="53">
        <f t="shared" si="85"/>
        <v>1.0079207920792079</v>
      </c>
      <c r="V52" s="13">
        <f t="shared" si="43"/>
        <v>3.5</v>
      </c>
      <c r="W52" s="2">
        <v>50.9</v>
      </c>
      <c r="X52" s="12">
        <f t="shared" si="86"/>
        <v>0.94422310756972105</v>
      </c>
      <c r="Y52" s="13">
        <f t="shared" si="44"/>
        <v>1.1000000000000014</v>
      </c>
      <c r="Z52" s="4">
        <v>47.4</v>
      </c>
      <c r="AA52" s="12">
        <f t="shared" si="87"/>
        <v>0.92047713717693835</v>
      </c>
      <c r="AB52" s="54">
        <v>46.3</v>
      </c>
      <c r="AC52" s="51">
        <f t="shared" si="45"/>
        <v>0.79816513761467889</v>
      </c>
      <c r="AD52" s="13">
        <f t="shared" si="46"/>
        <v>-4.5</v>
      </c>
      <c r="AE52" s="86">
        <v>43.5</v>
      </c>
      <c r="AF52" s="53">
        <f t="shared" si="88"/>
        <v>0.91081593927893734</v>
      </c>
      <c r="AG52" s="13">
        <f t="shared" si="47"/>
        <v>-0.79999999999999716</v>
      </c>
      <c r="AH52" s="97">
        <v>48</v>
      </c>
      <c r="AI52" s="12">
        <f t="shared" si="89"/>
        <v>0.90203327171903869</v>
      </c>
      <c r="AJ52" s="13">
        <f t="shared" si="48"/>
        <v>7.7999999999999972</v>
      </c>
      <c r="AK52" s="89">
        <v>48.8</v>
      </c>
      <c r="AL52" s="12">
        <f t="shared" si="90"/>
        <v>0.77798861480075898</v>
      </c>
      <c r="AM52" s="32">
        <v>41</v>
      </c>
      <c r="AN52" s="51">
        <f t="shared" si="49"/>
        <v>0.60882800608828003</v>
      </c>
      <c r="AO52" s="13">
        <f t="shared" si="50"/>
        <v>0</v>
      </c>
      <c r="AP52" s="86">
        <v>40</v>
      </c>
      <c r="AQ52" s="53">
        <f t="shared" si="91"/>
        <v>0</v>
      </c>
      <c r="AR52" s="13">
        <f t="shared" si="51"/>
        <v>0</v>
      </c>
      <c r="AS52" s="7"/>
      <c r="AT52" s="12">
        <f t="shared" si="92"/>
        <v>0</v>
      </c>
      <c r="AU52" s="13">
        <f t="shared" si="52"/>
        <v>0</v>
      </c>
      <c r="AV52" s="7"/>
      <c r="AW52" s="12">
        <f t="shared" si="93"/>
        <v>0.64227642276422769</v>
      </c>
      <c r="AX52" s="32">
        <v>39.5</v>
      </c>
      <c r="AY52" s="51">
        <f t="shared" si="53"/>
        <v>1.0091743119266054</v>
      </c>
      <c r="AZ52" s="13">
        <f t="shared" si="54"/>
        <v>2</v>
      </c>
      <c r="BA52" s="102">
        <v>66</v>
      </c>
      <c r="BB52" s="53">
        <f t="shared" si="94"/>
        <v>1.0684474123539232</v>
      </c>
      <c r="BC52" s="13">
        <f t="shared" si="55"/>
        <v>0</v>
      </c>
      <c r="BD52" s="89">
        <v>64</v>
      </c>
      <c r="BE52" s="12">
        <f t="shared" si="95"/>
        <v>0</v>
      </c>
      <c r="BF52" s="13">
        <f t="shared" si="56"/>
        <v>0</v>
      </c>
      <c r="BG52" s="89"/>
      <c r="BH52" s="12">
        <f t="shared" si="96"/>
        <v>0.80204778156996581</v>
      </c>
      <c r="BI52" s="32">
        <v>47</v>
      </c>
      <c r="BJ52" s="51">
        <f t="shared" si="57"/>
        <v>0.67732115677321159</v>
      </c>
      <c r="BK52" s="13">
        <f t="shared" si="58"/>
        <v>0</v>
      </c>
      <c r="BL52" s="102">
        <v>44.5</v>
      </c>
      <c r="BM52" s="53">
        <f t="shared" si="97"/>
        <v>0</v>
      </c>
      <c r="BN52" s="13">
        <f t="shared" si="59"/>
        <v>0</v>
      </c>
      <c r="BO52" s="7"/>
      <c r="BP52" s="12">
        <f t="shared" si="98"/>
        <v>0.76086956521739135</v>
      </c>
      <c r="BQ52" s="13">
        <f t="shared" si="60"/>
        <v>8.5</v>
      </c>
      <c r="BR52" s="7">
        <v>45.5</v>
      </c>
      <c r="BS52" s="12">
        <f t="shared" si="99"/>
        <v>0.63573883161512024</v>
      </c>
      <c r="BT52" s="32">
        <v>37</v>
      </c>
      <c r="BU52" s="51">
        <f t="shared" si="61"/>
        <v>0</v>
      </c>
      <c r="BV52" s="13">
        <f t="shared" si="100"/>
        <v>0</v>
      </c>
      <c r="BW52" s="102"/>
      <c r="BX52" s="53">
        <f t="shared" si="101"/>
        <v>1.1226252158894645</v>
      </c>
      <c r="BY52" s="13">
        <f t="shared" si="62"/>
        <v>25</v>
      </c>
      <c r="BZ52" s="89">
        <v>65</v>
      </c>
      <c r="CA52" s="12">
        <f t="shared" si="102"/>
        <v>0.70921985815602839</v>
      </c>
      <c r="CB52" s="13">
        <f t="shared" si="63"/>
        <v>0</v>
      </c>
      <c r="CC52" s="89">
        <v>40</v>
      </c>
      <c r="CD52" s="12">
        <f t="shared" si="103"/>
        <v>0</v>
      </c>
      <c r="CE52" s="32"/>
      <c r="CF52" s="51">
        <f t="shared" si="64"/>
        <v>0</v>
      </c>
      <c r="CG52" s="13">
        <f t="shared" si="65"/>
        <v>0</v>
      </c>
      <c r="CH52" s="82">
        <v>0</v>
      </c>
      <c r="CI52" s="53">
        <f t="shared" si="104"/>
        <v>0.98684210526315796</v>
      </c>
      <c r="CJ52" s="13">
        <f t="shared" si="66"/>
        <v>0</v>
      </c>
      <c r="CK52" s="7">
        <v>60</v>
      </c>
      <c r="CL52" s="12">
        <f t="shared" si="105"/>
        <v>0</v>
      </c>
      <c r="CM52" s="13">
        <f t="shared" si="67"/>
        <v>0</v>
      </c>
      <c r="CN52" s="7"/>
      <c r="CO52" s="12">
        <f t="shared" si="106"/>
        <v>0</v>
      </c>
      <c r="CP52" s="32"/>
      <c r="CQ52" s="51">
        <f t="shared" si="68"/>
        <v>0</v>
      </c>
      <c r="CR52" s="13">
        <f t="shared" si="69"/>
        <v>0</v>
      </c>
      <c r="CS52" s="89">
        <v>0</v>
      </c>
      <c r="CT52" s="53">
        <f t="shared" si="107"/>
        <v>0</v>
      </c>
      <c r="CU52" s="13">
        <f t="shared" si="70"/>
        <v>0</v>
      </c>
      <c r="CV52" s="89"/>
      <c r="CW52" s="12">
        <f t="shared" si="108"/>
        <v>0.59420289855072461</v>
      </c>
      <c r="CX52" s="13">
        <f t="shared" si="71"/>
        <v>0.70000000000000284</v>
      </c>
      <c r="CY52" s="89">
        <v>41</v>
      </c>
      <c r="CZ52" s="12">
        <f t="shared" si="109"/>
        <v>0.59703703703703703</v>
      </c>
      <c r="DA52" s="32">
        <v>40.299999999999997</v>
      </c>
      <c r="DB52" s="51">
        <f t="shared" si="72"/>
        <v>0.96643478260869564</v>
      </c>
      <c r="DC52" s="13">
        <f t="shared" si="73"/>
        <v>-5.7299999999999969</v>
      </c>
      <c r="DD52" s="86">
        <v>55.57</v>
      </c>
      <c r="DE52" s="53">
        <f t="shared" si="110"/>
        <v>1.030252100840336</v>
      </c>
      <c r="DF52" s="13">
        <f t="shared" si="74"/>
        <v>13.899999999999999</v>
      </c>
      <c r="DG52" s="7">
        <v>61.3</v>
      </c>
      <c r="DH52" s="12">
        <f t="shared" si="111"/>
        <v>0.82149046793760827</v>
      </c>
      <c r="DI52" s="13">
        <f t="shared" si="75"/>
        <v>-3</v>
      </c>
      <c r="DJ52" s="7">
        <v>47.4</v>
      </c>
      <c r="DK52" s="12">
        <f t="shared" si="112"/>
        <v>0.88266199649737298</v>
      </c>
      <c r="DL52" s="32">
        <v>50.4</v>
      </c>
      <c r="DM52" s="51">
        <f t="shared" si="76"/>
        <v>0</v>
      </c>
      <c r="DN52" s="13">
        <f t="shared" si="77"/>
        <v>0</v>
      </c>
      <c r="DO52" s="89">
        <v>0</v>
      </c>
      <c r="DP52" s="53">
        <f t="shared" si="113"/>
        <v>0.92366412213740456</v>
      </c>
      <c r="DQ52" s="13">
        <f t="shared" si="78"/>
        <v>0</v>
      </c>
      <c r="DR52" s="89">
        <v>60.5</v>
      </c>
      <c r="DS52" s="12">
        <f t="shared" si="114"/>
        <v>0</v>
      </c>
      <c r="DT52" s="13">
        <f t="shared" si="79"/>
        <v>0</v>
      </c>
      <c r="DU52" s="89"/>
      <c r="DV52" s="12">
        <f t="shared" si="115"/>
        <v>0</v>
      </c>
      <c r="DW52" s="32"/>
      <c r="DX52" s="1"/>
      <c r="DY52" s="1"/>
      <c r="DZ52" s="1"/>
      <c r="EA52" s="1"/>
      <c r="EB52" s="1"/>
      <c r="EC52" s="1"/>
    </row>
    <row r="53" spans="1:133" ht="19.5" thickBot="1" x14ac:dyDescent="0.35">
      <c r="A53" s="109"/>
      <c r="B53" s="107"/>
      <c r="C53" s="19" t="s">
        <v>29</v>
      </c>
      <c r="D53" s="51">
        <f t="shared" si="36"/>
        <v>11.307473982970674</v>
      </c>
      <c r="E53" s="26">
        <f t="shared" si="37"/>
        <v>0.98857142857142855</v>
      </c>
      <c r="F53" s="13">
        <f t="shared" si="38"/>
        <v>6.5600000000000023</v>
      </c>
      <c r="G53" s="86">
        <v>72.66</v>
      </c>
      <c r="H53" s="53">
        <f t="shared" si="80"/>
        <v>2.5294259591924217</v>
      </c>
      <c r="I53" s="12">
        <f t="shared" si="81"/>
        <v>0.87549668874172182</v>
      </c>
      <c r="J53" s="13">
        <f t="shared" si="39"/>
        <v>3.0999999999999943</v>
      </c>
      <c r="K53" s="97">
        <v>66.099999999999994</v>
      </c>
      <c r="L53" s="12">
        <f t="shared" si="82"/>
        <v>-10.319304355326498</v>
      </c>
      <c r="M53" s="12">
        <f t="shared" si="83"/>
        <v>0.8502024291497976</v>
      </c>
      <c r="N53" s="13">
        <f t="shared" si="40"/>
        <v>-8.5999999999999943</v>
      </c>
      <c r="O53" s="97">
        <v>63</v>
      </c>
      <c r="P53" s="12">
        <f t="shared" si="84"/>
        <v>0.95339547270306257</v>
      </c>
      <c r="Q53" s="54">
        <v>71.599999999999994</v>
      </c>
      <c r="R53" s="51">
        <f t="shared" si="41"/>
        <v>0.89590443686006827</v>
      </c>
      <c r="S53" s="13">
        <f t="shared" si="42"/>
        <v>13.799999999999997</v>
      </c>
      <c r="T53" s="86">
        <v>52.5</v>
      </c>
      <c r="U53" s="53">
        <f t="shared" si="85"/>
        <v>0.76633663366336635</v>
      </c>
      <c r="V53" s="13">
        <f t="shared" si="43"/>
        <v>12.700000000000003</v>
      </c>
      <c r="W53" s="2">
        <v>38.700000000000003</v>
      </c>
      <c r="X53" s="12">
        <f t="shared" si="86"/>
        <v>0.51792828685258963</v>
      </c>
      <c r="Y53" s="13">
        <f t="shared" si="44"/>
        <v>-8.7999999999999972</v>
      </c>
      <c r="Z53" s="4">
        <v>26</v>
      </c>
      <c r="AA53" s="12">
        <f t="shared" si="87"/>
        <v>0.69184890656063613</v>
      </c>
      <c r="AB53" s="54">
        <v>34.799999999999997</v>
      </c>
      <c r="AC53" s="51">
        <f t="shared" si="45"/>
        <v>0.88440366972477069</v>
      </c>
      <c r="AD53" s="13">
        <f t="shared" si="46"/>
        <v>3.9000000000000057</v>
      </c>
      <c r="AE53" s="86">
        <v>48.2</v>
      </c>
      <c r="AF53" s="53">
        <f t="shared" si="88"/>
        <v>0.84060721062618582</v>
      </c>
      <c r="AG53" s="13">
        <f t="shared" si="47"/>
        <v>8.5999999999999943</v>
      </c>
      <c r="AH53" s="97">
        <v>44.3</v>
      </c>
      <c r="AI53" s="12">
        <f t="shared" si="89"/>
        <v>0.65988909426987064</v>
      </c>
      <c r="AJ53" s="13">
        <f t="shared" si="48"/>
        <v>-2.2999999999999972</v>
      </c>
      <c r="AK53" s="89">
        <v>35.700000000000003</v>
      </c>
      <c r="AL53" s="12">
        <f t="shared" si="90"/>
        <v>0.72106261859582543</v>
      </c>
      <c r="AM53" s="32">
        <v>38</v>
      </c>
      <c r="AN53" s="51">
        <f t="shared" si="49"/>
        <v>0.61643835616438358</v>
      </c>
      <c r="AO53" s="13">
        <f t="shared" si="50"/>
        <v>0</v>
      </c>
      <c r="AP53" s="86">
        <v>40.5</v>
      </c>
      <c r="AQ53" s="53">
        <f t="shared" si="91"/>
        <v>0</v>
      </c>
      <c r="AR53" s="13">
        <f t="shared" si="51"/>
        <v>0</v>
      </c>
      <c r="AS53" s="7"/>
      <c r="AT53" s="12">
        <f t="shared" si="92"/>
        <v>0</v>
      </c>
      <c r="AU53" s="13">
        <f t="shared" si="52"/>
        <v>0</v>
      </c>
      <c r="AV53" s="7"/>
      <c r="AW53" s="12">
        <f t="shared" si="93"/>
        <v>0.87804878048780488</v>
      </c>
      <c r="AX53" s="32">
        <v>54</v>
      </c>
      <c r="AY53" s="51">
        <f t="shared" si="53"/>
        <v>0</v>
      </c>
      <c r="AZ53" s="13">
        <f t="shared" si="54"/>
        <v>0</v>
      </c>
      <c r="BA53" s="102"/>
      <c r="BB53" s="53">
        <f t="shared" si="94"/>
        <v>0</v>
      </c>
      <c r="BC53" s="13">
        <f t="shared" si="55"/>
        <v>0</v>
      </c>
      <c r="BD53" s="89"/>
      <c r="BE53" s="12">
        <f t="shared" si="95"/>
        <v>0</v>
      </c>
      <c r="BF53" s="13">
        <f t="shared" si="56"/>
        <v>0</v>
      </c>
      <c r="BG53" s="89"/>
      <c r="BH53" s="12">
        <f t="shared" si="96"/>
        <v>0</v>
      </c>
      <c r="BI53" s="32"/>
      <c r="BJ53" s="51">
        <f t="shared" si="57"/>
        <v>1.0400304414003043</v>
      </c>
      <c r="BK53" s="13">
        <f t="shared" si="58"/>
        <v>0</v>
      </c>
      <c r="BL53" s="102">
        <v>68.33</v>
      </c>
      <c r="BM53" s="53">
        <f t="shared" si="97"/>
        <v>0</v>
      </c>
      <c r="BN53" s="13">
        <f t="shared" si="59"/>
        <v>0</v>
      </c>
      <c r="BO53" s="7"/>
      <c r="BP53" s="12">
        <f t="shared" si="98"/>
        <v>0.88628762541806028</v>
      </c>
      <c r="BQ53" s="13">
        <f t="shared" si="60"/>
        <v>-4.5</v>
      </c>
      <c r="BR53" s="7">
        <v>53</v>
      </c>
      <c r="BS53" s="12">
        <f t="shared" si="99"/>
        <v>0.98797250859106522</v>
      </c>
      <c r="BT53" s="32">
        <v>57.5</v>
      </c>
      <c r="BU53" s="51">
        <f t="shared" si="61"/>
        <v>0.87102177554438853</v>
      </c>
      <c r="BV53" s="13">
        <f t="shared" si="100"/>
        <v>0</v>
      </c>
      <c r="BW53" s="86">
        <v>52</v>
      </c>
      <c r="BX53" s="53">
        <f t="shared" si="101"/>
        <v>0</v>
      </c>
      <c r="BY53" s="13">
        <f t="shared" si="62"/>
        <v>0</v>
      </c>
      <c r="BZ53" s="89"/>
      <c r="CA53" s="12">
        <f t="shared" si="102"/>
        <v>0.53191489361702127</v>
      </c>
      <c r="CB53" s="13">
        <f t="shared" si="63"/>
        <v>-5.2999999999999972</v>
      </c>
      <c r="CC53" s="89">
        <v>30</v>
      </c>
      <c r="CD53" s="12">
        <f t="shared" si="103"/>
        <v>0.63949275362318836</v>
      </c>
      <c r="CE53" s="32">
        <v>35.299999999999997</v>
      </c>
      <c r="CF53" s="51">
        <f t="shared" si="64"/>
        <v>0</v>
      </c>
      <c r="CG53" s="13">
        <f t="shared" si="65"/>
        <v>0</v>
      </c>
      <c r="CH53" s="82">
        <v>0</v>
      </c>
      <c r="CI53" s="53">
        <f t="shared" si="104"/>
        <v>0.70723684210526316</v>
      </c>
      <c r="CJ53" s="13">
        <f t="shared" si="66"/>
        <v>0</v>
      </c>
      <c r="CK53" s="7">
        <v>43</v>
      </c>
      <c r="CL53" s="12">
        <f t="shared" si="105"/>
        <v>0</v>
      </c>
      <c r="CM53" s="13">
        <f t="shared" si="67"/>
        <v>0</v>
      </c>
      <c r="CN53" s="7"/>
      <c r="CO53" s="12">
        <f t="shared" si="106"/>
        <v>0.72580645161290325</v>
      </c>
      <c r="CP53" s="32">
        <v>45</v>
      </c>
      <c r="CQ53" s="51">
        <f t="shared" si="68"/>
        <v>0.79575596816976124</v>
      </c>
      <c r="CR53" s="13">
        <f t="shared" si="69"/>
        <v>0</v>
      </c>
      <c r="CS53" s="86">
        <v>60</v>
      </c>
      <c r="CT53" s="53">
        <f t="shared" si="107"/>
        <v>0</v>
      </c>
      <c r="CU53" s="13">
        <f t="shared" si="70"/>
        <v>0</v>
      </c>
      <c r="CV53" s="89"/>
      <c r="CW53" s="12">
        <f t="shared" si="108"/>
        <v>0</v>
      </c>
      <c r="CX53" s="13">
        <f t="shared" si="71"/>
        <v>0</v>
      </c>
      <c r="CY53" s="89"/>
      <c r="CZ53" s="12">
        <f t="shared" si="109"/>
        <v>1.288888888888889</v>
      </c>
      <c r="DA53" s="32">
        <v>87</v>
      </c>
      <c r="DB53" s="51">
        <f t="shared" si="72"/>
        <v>1.0739130434782609</v>
      </c>
      <c r="DC53" s="13">
        <f t="shared" si="73"/>
        <v>5.75</v>
      </c>
      <c r="DD53" s="86">
        <v>61.75</v>
      </c>
      <c r="DE53" s="53">
        <f t="shared" si="110"/>
        <v>0.94117647058823528</v>
      </c>
      <c r="DF53" s="13">
        <f t="shared" si="74"/>
        <v>4</v>
      </c>
      <c r="DG53" s="7">
        <v>56</v>
      </c>
      <c r="DH53" s="12">
        <f t="shared" si="111"/>
        <v>0.901213171577123</v>
      </c>
      <c r="DI53" s="13">
        <f t="shared" si="75"/>
        <v>6.2000000000000028</v>
      </c>
      <c r="DJ53" s="7">
        <v>52</v>
      </c>
      <c r="DK53" s="12">
        <f t="shared" si="112"/>
        <v>0.80210157618213651</v>
      </c>
      <c r="DL53" s="32">
        <v>45.8</v>
      </c>
      <c r="DM53" s="51">
        <f t="shared" si="76"/>
        <v>0</v>
      </c>
      <c r="DN53" s="13">
        <f t="shared" si="77"/>
        <v>0</v>
      </c>
      <c r="DO53" s="89">
        <v>0</v>
      </c>
      <c r="DP53" s="53">
        <f t="shared" si="113"/>
        <v>1.1755725190839694</v>
      </c>
      <c r="DQ53" s="13">
        <f t="shared" si="78"/>
        <v>31</v>
      </c>
      <c r="DR53" s="89">
        <v>77</v>
      </c>
      <c r="DS53" s="12">
        <f t="shared" si="114"/>
        <v>0.75040783034257752</v>
      </c>
      <c r="DT53" s="13">
        <f t="shared" si="79"/>
        <v>0</v>
      </c>
      <c r="DU53" s="89">
        <v>46</v>
      </c>
      <c r="DV53" s="12">
        <f t="shared" si="115"/>
        <v>0</v>
      </c>
      <c r="DW53" s="32"/>
      <c r="DX53" s="1"/>
      <c r="DY53" s="1"/>
      <c r="DZ53" s="1"/>
      <c r="EA53" s="1"/>
      <c r="EB53" s="1"/>
      <c r="EC53" s="1"/>
    </row>
    <row r="54" spans="1:133" ht="19.5" thickBot="1" x14ac:dyDescent="0.35">
      <c r="A54" s="109"/>
      <c r="B54" s="107"/>
      <c r="C54" s="19" t="s">
        <v>18</v>
      </c>
      <c r="D54" s="51">
        <f t="shared" si="36"/>
        <v>6.7658692616119342</v>
      </c>
      <c r="E54" s="26">
        <f t="shared" si="37"/>
        <v>1.0491156462585034</v>
      </c>
      <c r="F54" s="13">
        <f t="shared" si="38"/>
        <v>3.0100000000000051</v>
      </c>
      <c r="G54" s="86">
        <v>77.11</v>
      </c>
      <c r="H54" s="53">
        <f t="shared" si="80"/>
        <v>17.30898821174177</v>
      </c>
      <c r="I54" s="12">
        <f t="shared" si="81"/>
        <v>0.98145695364238406</v>
      </c>
      <c r="J54" s="13">
        <f t="shared" si="39"/>
        <v>14.199999999999996</v>
      </c>
      <c r="K54" s="97">
        <v>74.099999999999994</v>
      </c>
      <c r="L54" s="12">
        <f t="shared" si="82"/>
        <v>-10.641322141777676</v>
      </c>
      <c r="M54" s="12">
        <f t="shared" si="83"/>
        <v>0.80836707152496634</v>
      </c>
      <c r="N54" s="13">
        <f t="shared" si="40"/>
        <v>-8.8000000000000043</v>
      </c>
      <c r="O54" s="97">
        <v>59.9</v>
      </c>
      <c r="P54" s="12">
        <f t="shared" si="84"/>
        <v>0.9147802929427431</v>
      </c>
      <c r="Q54" s="54">
        <v>68.7</v>
      </c>
      <c r="R54" s="51">
        <f t="shared" si="41"/>
        <v>0.98361774744027297</v>
      </c>
      <c r="S54" s="13">
        <f t="shared" si="42"/>
        <v>3.1400000000000006</v>
      </c>
      <c r="T54" s="86">
        <v>57.64</v>
      </c>
      <c r="U54" s="53">
        <f t="shared" si="85"/>
        <v>1.0792079207920793</v>
      </c>
      <c r="V54" s="13">
        <f t="shared" si="43"/>
        <v>-0.39999999999999858</v>
      </c>
      <c r="W54" s="2">
        <v>54.5</v>
      </c>
      <c r="X54" s="12">
        <f t="shared" si="86"/>
        <v>1.093625498007968</v>
      </c>
      <c r="Y54" s="13">
        <f t="shared" si="44"/>
        <v>9.1000000000000014</v>
      </c>
      <c r="Z54" s="4">
        <v>54.9</v>
      </c>
      <c r="AA54" s="12">
        <f t="shared" si="87"/>
        <v>0.91053677932405563</v>
      </c>
      <c r="AB54" s="54">
        <v>45.8</v>
      </c>
      <c r="AC54" s="51">
        <f t="shared" si="45"/>
        <v>1.1497247706422018</v>
      </c>
      <c r="AD54" s="13">
        <f t="shared" si="46"/>
        <v>12.159999999999997</v>
      </c>
      <c r="AE54" s="86">
        <v>62.66</v>
      </c>
      <c r="AF54" s="53">
        <f t="shared" si="88"/>
        <v>0.95825426944971537</v>
      </c>
      <c r="AG54" s="13">
        <f t="shared" si="47"/>
        <v>1.8999999999999986</v>
      </c>
      <c r="AH54" s="97">
        <v>50.5</v>
      </c>
      <c r="AI54" s="12">
        <f t="shared" si="89"/>
        <v>0.8983364140480592</v>
      </c>
      <c r="AJ54" s="13">
        <f t="shared" si="48"/>
        <v>-2.1999999999999957</v>
      </c>
      <c r="AK54" s="89">
        <v>48.6</v>
      </c>
      <c r="AL54" s="12">
        <f t="shared" si="90"/>
        <v>0.96394686907020866</v>
      </c>
      <c r="AM54" s="32">
        <v>50.8</v>
      </c>
      <c r="AN54" s="51">
        <f t="shared" si="49"/>
        <v>1.1263318112633181</v>
      </c>
      <c r="AO54" s="13">
        <f t="shared" si="50"/>
        <v>29</v>
      </c>
      <c r="AP54" s="86">
        <v>74</v>
      </c>
      <c r="AQ54" s="53">
        <f t="shared" si="91"/>
        <v>0.72</v>
      </c>
      <c r="AR54" s="13">
        <f t="shared" si="51"/>
        <v>0</v>
      </c>
      <c r="AS54" s="7">
        <v>45</v>
      </c>
      <c r="AT54" s="12">
        <f t="shared" si="92"/>
        <v>0</v>
      </c>
      <c r="AU54" s="13">
        <f t="shared" si="52"/>
        <v>0</v>
      </c>
      <c r="AV54" s="7"/>
      <c r="AW54" s="12">
        <f t="shared" si="93"/>
        <v>0.64227642276422769</v>
      </c>
      <c r="AX54" s="32">
        <v>39.5</v>
      </c>
      <c r="AY54" s="51">
        <f t="shared" si="53"/>
        <v>0</v>
      </c>
      <c r="AZ54" s="13">
        <f t="shared" si="54"/>
        <v>0</v>
      </c>
      <c r="BA54" s="102"/>
      <c r="BB54" s="53">
        <f t="shared" si="94"/>
        <v>1.018363939899833</v>
      </c>
      <c r="BC54" s="13">
        <f t="shared" si="55"/>
        <v>10</v>
      </c>
      <c r="BD54" s="89">
        <v>61</v>
      </c>
      <c r="BE54" s="12">
        <f t="shared" si="95"/>
        <v>0.83881578947368429</v>
      </c>
      <c r="BF54" s="13">
        <f t="shared" si="56"/>
        <v>-10</v>
      </c>
      <c r="BG54" s="89">
        <v>51</v>
      </c>
      <c r="BH54" s="12">
        <f t="shared" si="96"/>
        <v>1.0409556313993173</v>
      </c>
      <c r="BI54" s="32">
        <v>61</v>
      </c>
      <c r="BJ54" s="51">
        <f t="shared" si="57"/>
        <v>0.85235920852359204</v>
      </c>
      <c r="BK54" s="13">
        <f t="shared" si="58"/>
        <v>-12.700000000000003</v>
      </c>
      <c r="BL54" s="102">
        <v>56</v>
      </c>
      <c r="BM54" s="53">
        <f t="shared" si="97"/>
        <v>1.201048951048951</v>
      </c>
      <c r="BN54" s="13">
        <f t="shared" si="59"/>
        <v>20</v>
      </c>
      <c r="BO54" s="7">
        <v>68.7</v>
      </c>
      <c r="BP54" s="12">
        <f t="shared" si="98"/>
        <v>0.81438127090301016</v>
      </c>
      <c r="BQ54" s="13">
        <f t="shared" si="60"/>
        <v>-5.5999999999999943</v>
      </c>
      <c r="BR54" s="7">
        <v>48.7</v>
      </c>
      <c r="BS54" s="12">
        <f t="shared" si="99"/>
        <v>0.93298969072164939</v>
      </c>
      <c r="BT54" s="32">
        <v>54.3</v>
      </c>
      <c r="BU54" s="51">
        <f t="shared" si="61"/>
        <v>0</v>
      </c>
      <c r="BV54" s="13">
        <f t="shared" si="100"/>
        <v>0</v>
      </c>
      <c r="BW54" s="89">
        <v>0</v>
      </c>
      <c r="BX54" s="53">
        <f t="shared" si="101"/>
        <v>0</v>
      </c>
      <c r="BY54" s="13">
        <f t="shared" si="62"/>
        <v>0</v>
      </c>
      <c r="BZ54" s="89"/>
      <c r="CA54" s="12">
        <f t="shared" si="102"/>
        <v>0</v>
      </c>
      <c r="CB54" s="13">
        <f t="shared" si="63"/>
        <v>0</v>
      </c>
      <c r="CC54" s="89"/>
      <c r="CD54" s="12">
        <f t="shared" si="103"/>
        <v>0.63405797101449268</v>
      </c>
      <c r="CE54" s="32">
        <v>35</v>
      </c>
      <c r="CF54" s="51">
        <f t="shared" si="64"/>
        <v>0</v>
      </c>
      <c r="CG54" s="13">
        <f t="shared" si="65"/>
        <v>0</v>
      </c>
      <c r="CH54" s="82">
        <v>0</v>
      </c>
      <c r="CI54" s="53">
        <f t="shared" si="104"/>
        <v>0.80592105263157898</v>
      </c>
      <c r="CJ54" s="13">
        <f t="shared" si="66"/>
        <v>0</v>
      </c>
      <c r="CK54" s="7">
        <v>49</v>
      </c>
      <c r="CL54" s="12">
        <f t="shared" si="105"/>
        <v>0</v>
      </c>
      <c r="CM54" s="13">
        <f t="shared" si="67"/>
        <v>0</v>
      </c>
      <c r="CN54" s="7"/>
      <c r="CO54" s="12">
        <f t="shared" si="106"/>
        <v>0</v>
      </c>
      <c r="CP54" s="32"/>
      <c r="CQ54" s="51">
        <f t="shared" si="68"/>
        <v>0.63660477453580899</v>
      </c>
      <c r="CR54" s="13">
        <f t="shared" si="69"/>
        <v>-45</v>
      </c>
      <c r="CS54" s="86">
        <v>48</v>
      </c>
      <c r="CT54" s="53">
        <f t="shared" si="107"/>
        <v>1.492776886035313</v>
      </c>
      <c r="CU54" s="13">
        <f t="shared" si="70"/>
        <v>64</v>
      </c>
      <c r="CV54" s="89">
        <v>93</v>
      </c>
      <c r="CW54" s="12">
        <f t="shared" si="108"/>
        <v>0.42028985507246375</v>
      </c>
      <c r="CX54" s="13">
        <f t="shared" si="71"/>
        <v>-34</v>
      </c>
      <c r="CY54" s="89">
        <v>29</v>
      </c>
      <c r="CZ54" s="12">
        <f t="shared" si="109"/>
        <v>0.93333333333333335</v>
      </c>
      <c r="DA54" s="32">
        <v>63</v>
      </c>
      <c r="DB54" s="51">
        <f t="shared" si="72"/>
        <v>1.0333913043478262</v>
      </c>
      <c r="DC54" s="13">
        <f t="shared" si="73"/>
        <v>-0.37999999999999545</v>
      </c>
      <c r="DD54" s="86">
        <v>59.42</v>
      </c>
      <c r="DE54" s="53">
        <f t="shared" si="110"/>
        <v>1.0050420168067227</v>
      </c>
      <c r="DF54" s="13">
        <f t="shared" si="74"/>
        <v>0.79999999999999716</v>
      </c>
      <c r="DG54" s="7">
        <v>59.8</v>
      </c>
      <c r="DH54" s="12">
        <f t="shared" si="111"/>
        <v>1.0225303292894281</v>
      </c>
      <c r="DI54" s="13">
        <f t="shared" si="75"/>
        <v>8.6000000000000014</v>
      </c>
      <c r="DJ54" s="7">
        <v>59</v>
      </c>
      <c r="DK54" s="12">
        <f t="shared" si="112"/>
        <v>0.88266199649737298</v>
      </c>
      <c r="DL54" s="32">
        <v>50.4</v>
      </c>
      <c r="DM54" s="51">
        <f t="shared" si="76"/>
        <v>0</v>
      </c>
      <c r="DN54" s="13">
        <f t="shared" si="77"/>
        <v>0</v>
      </c>
      <c r="DO54" s="8">
        <v>0</v>
      </c>
      <c r="DP54" s="53">
        <f t="shared" si="113"/>
        <v>0.85496183206106868</v>
      </c>
      <c r="DQ54" s="13">
        <f t="shared" si="78"/>
        <v>0</v>
      </c>
      <c r="DR54" s="8">
        <v>56</v>
      </c>
      <c r="DS54" s="12">
        <f t="shared" si="114"/>
        <v>0</v>
      </c>
      <c r="DT54" s="13">
        <f t="shared" si="79"/>
        <v>0</v>
      </c>
      <c r="DU54" s="8"/>
      <c r="DV54" s="12">
        <f t="shared" si="115"/>
        <v>1.0400616332819721</v>
      </c>
      <c r="DW54" s="32">
        <v>67.5</v>
      </c>
      <c r="DX54" s="1"/>
      <c r="DY54" s="1"/>
      <c r="DZ54" s="1"/>
      <c r="EA54" s="1"/>
      <c r="EB54" s="1"/>
      <c r="EC54" s="1"/>
    </row>
    <row r="55" spans="1:133" ht="19.5" thickBot="1" x14ac:dyDescent="0.35">
      <c r="A55" s="109"/>
      <c r="B55" s="107"/>
      <c r="C55" s="19" t="s">
        <v>39</v>
      </c>
      <c r="D55" s="51">
        <f t="shared" si="36"/>
        <v>0.14875884128484618</v>
      </c>
      <c r="E55" s="26">
        <f t="shared" si="37"/>
        <v>0.95115646258503395</v>
      </c>
      <c r="F55" s="13">
        <f t="shared" si="38"/>
        <v>-1.7900000000000063</v>
      </c>
      <c r="G55" s="86">
        <v>69.91</v>
      </c>
      <c r="H55" s="53">
        <f t="shared" si="80"/>
        <v>9.5092545423669517E-2</v>
      </c>
      <c r="I55" s="12">
        <f t="shared" si="81"/>
        <v>0.94966887417218548</v>
      </c>
      <c r="J55" s="13">
        <f t="shared" si="39"/>
        <v>1.4000000000000057</v>
      </c>
      <c r="K55" s="97">
        <v>71.7</v>
      </c>
      <c r="L55" s="12">
        <f t="shared" si="82"/>
        <v>0.73064973198128103</v>
      </c>
      <c r="M55" s="12">
        <f t="shared" si="83"/>
        <v>0.94871794871794879</v>
      </c>
      <c r="N55" s="13">
        <f t="shared" si="40"/>
        <v>-0.40000000000000568</v>
      </c>
      <c r="O55" s="97">
        <v>70.3</v>
      </c>
      <c r="P55" s="12">
        <f t="shared" si="84"/>
        <v>0.94141145139813598</v>
      </c>
      <c r="Q55" s="54">
        <v>70.7</v>
      </c>
      <c r="R55" s="51">
        <f t="shared" si="41"/>
        <v>0.86825938566552907</v>
      </c>
      <c r="S55" s="13">
        <f t="shared" si="42"/>
        <v>-0.32000000000000028</v>
      </c>
      <c r="T55" s="86">
        <v>50.88</v>
      </c>
      <c r="U55" s="53">
        <f t="shared" si="85"/>
        <v>1.0138613861386139</v>
      </c>
      <c r="V55" s="13">
        <f t="shared" si="43"/>
        <v>5.4000000000000057</v>
      </c>
      <c r="W55" s="2">
        <v>51.2</v>
      </c>
      <c r="X55" s="12">
        <f t="shared" si="86"/>
        <v>0.91235059760956161</v>
      </c>
      <c r="Y55" s="13">
        <f t="shared" si="44"/>
        <v>2.8999999999999986</v>
      </c>
      <c r="Z55" s="4">
        <v>45.8</v>
      </c>
      <c r="AA55" s="12">
        <f t="shared" si="87"/>
        <v>0.85288270377733599</v>
      </c>
      <c r="AB55" s="54">
        <v>42.9</v>
      </c>
      <c r="AC55" s="51">
        <f t="shared" si="45"/>
        <v>1.0963302752293578</v>
      </c>
      <c r="AD55" s="13">
        <f t="shared" si="46"/>
        <v>-20.25</v>
      </c>
      <c r="AE55" s="86">
        <v>59.75</v>
      </c>
      <c r="AF55" s="53">
        <f t="shared" si="88"/>
        <v>1.5180265654648954</v>
      </c>
      <c r="AG55" s="13">
        <f t="shared" si="47"/>
        <v>27</v>
      </c>
      <c r="AH55" s="97">
        <v>80</v>
      </c>
      <c r="AI55" s="12">
        <f t="shared" si="89"/>
        <v>0.97966728280961179</v>
      </c>
      <c r="AJ55" s="13">
        <f t="shared" si="48"/>
        <v>0</v>
      </c>
      <c r="AK55" s="89">
        <v>53</v>
      </c>
      <c r="AL55" s="12">
        <f t="shared" si="90"/>
        <v>0</v>
      </c>
      <c r="AM55" s="32"/>
      <c r="AN55" s="51">
        <f t="shared" si="49"/>
        <v>1.0806697108066972</v>
      </c>
      <c r="AO55" s="13">
        <f t="shared" si="50"/>
        <v>25</v>
      </c>
      <c r="AP55" s="86">
        <v>71</v>
      </c>
      <c r="AQ55" s="53">
        <f t="shared" si="91"/>
        <v>0.73599999999999999</v>
      </c>
      <c r="AR55" s="13">
        <f t="shared" si="51"/>
        <v>-7.2999999999999972</v>
      </c>
      <c r="AS55" s="7">
        <v>46</v>
      </c>
      <c r="AT55" s="12">
        <f t="shared" si="92"/>
        <v>0.89130434782608692</v>
      </c>
      <c r="AU55" s="13">
        <f t="shared" si="52"/>
        <v>0</v>
      </c>
      <c r="AV55" s="7">
        <v>53.3</v>
      </c>
      <c r="AW55" s="12">
        <f t="shared" si="93"/>
        <v>0</v>
      </c>
      <c r="AX55" s="32"/>
      <c r="AY55" s="51">
        <f t="shared" si="53"/>
        <v>1.0703363914373087</v>
      </c>
      <c r="AZ55" s="13">
        <f t="shared" si="54"/>
        <v>11</v>
      </c>
      <c r="BA55" s="102">
        <v>70</v>
      </c>
      <c r="BB55" s="53">
        <f t="shared" si="94"/>
        <v>0.98497495826377301</v>
      </c>
      <c r="BC55" s="13">
        <f t="shared" si="55"/>
        <v>0</v>
      </c>
      <c r="BD55" s="89">
        <v>59</v>
      </c>
      <c r="BE55" s="12">
        <f t="shared" si="95"/>
        <v>0</v>
      </c>
      <c r="BF55" s="13">
        <f t="shared" si="56"/>
        <v>0</v>
      </c>
      <c r="BG55" s="89"/>
      <c r="BH55" s="12">
        <f t="shared" si="96"/>
        <v>1.0409556313993173</v>
      </c>
      <c r="BI55" s="32">
        <v>61</v>
      </c>
      <c r="BJ55" s="51">
        <f t="shared" si="57"/>
        <v>0.63165905631659058</v>
      </c>
      <c r="BK55" s="13">
        <f t="shared" si="58"/>
        <v>-3</v>
      </c>
      <c r="BL55" s="102">
        <v>41.5</v>
      </c>
      <c r="BM55" s="53">
        <f t="shared" si="97"/>
        <v>0.77797202797202791</v>
      </c>
      <c r="BN55" s="13">
        <f t="shared" si="59"/>
        <v>1.5</v>
      </c>
      <c r="BO55" s="7">
        <v>44.5</v>
      </c>
      <c r="BP55" s="12">
        <f t="shared" si="98"/>
        <v>0.71906354515050175</v>
      </c>
      <c r="BQ55" s="13">
        <f t="shared" si="60"/>
        <v>-2.1000000000000014</v>
      </c>
      <c r="BR55" s="7">
        <v>43</v>
      </c>
      <c r="BS55" s="12">
        <f t="shared" si="99"/>
        <v>0.77491408934707906</v>
      </c>
      <c r="BT55" s="32">
        <v>45.1</v>
      </c>
      <c r="BU55" s="51">
        <f t="shared" si="61"/>
        <v>0</v>
      </c>
      <c r="BV55" s="13">
        <f t="shared" si="100"/>
        <v>0</v>
      </c>
      <c r="BW55" s="89">
        <v>0</v>
      </c>
      <c r="BX55" s="53">
        <f t="shared" si="101"/>
        <v>0</v>
      </c>
      <c r="BY55" s="13">
        <f t="shared" si="62"/>
        <v>0</v>
      </c>
      <c r="BZ55" s="89"/>
      <c r="CA55" s="12">
        <f t="shared" si="102"/>
        <v>0</v>
      </c>
      <c r="CB55" s="13">
        <f t="shared" si="63"/>
        <v>0</v>
      </c>
      <c r="CC55" s="89"/>
      <c r="CD55" s="12">
        <f t="shared" si="103"/>
        <v>0.63405797101449268</v>
      </c>
      <c r="CE55" s="32">
        <v>35</v>
      </c>
      <c r="CF55" s="51">
        <f t="shared" si="64"/>
        <v>0</v>
      </c>
      <c r="CG55" s="13">
        <f t="shared" si="65"/>
        <v>0</v>
      </c>
      <c r="CH55" s="82">
        <v>0</v>
      </c>
      <c r="CI55" s="53">
        <f t="shared" si="104"/>
        <v>1.0032894736842106</v>
      </c>
      <c r="CJ55" s="13">
        <f t="shared" si="66"/>
        <v>0</v>
      </c>
      <c r="CK55" s="7">
        <v>61</v>
      </c>
      <c r="CL55" s="12">
        <f t="shared" si="105"/>
        <v>0</v>
      </c>
      <c r="CM55" s="13">
        <f t="shared" si="67"/>
        <v>0</v>
      </c>
      <c r="CN55" s="7"/>
      <c r="CO55" s="12">
        <f t="shared" si="106"/>
        <v>0</v>
      </c>
      <c r="CP55" s="32"/>
      <c r="CQ55" s="51">
        <f t="shared" si="68"/>
        <v>0.59681697612732088</v>
      </c>
      <c r="CR55" s="13">
        <f t="shared" si="69"/>
        <v>-20</v>
      </c>
      <c r="CS55" s="86">
        <v>45</v>
      </c>
      <c r="CT55" s="53">
        <f t="shared" si="107"/>
        <v>1.043338683788122</v>
      </c>
      <c r="CU55" s="13">
        <f t="shared" si="70"/>
        <v>6</v>
      </c>
      <c r="CV55" s="89">
        <v>65</v>
      </c>
      <c r="CW55" s="12">
        <f t="shared" si="108"/>
        <v>0.85507246376811596</v>
      </c>
      <c r="CX55" s="13">
        <f t="shared" si="71"/>
        <v>38</v>
      </c>
      <c r="CY55" s="89">
        <v>59</v>
      </c>
      <c r="CZ55" s="12">
        <f t="shared" si="109"/>
        <v>0.31111111111111112</v>
      </c>
      <c r="DA55" s="32">
        <v>21</v>
      </c>
      <c r="DB55" s="51">
        <f t="shared" si="72"/>
        <v>0.91165217391304354</v>
      </c>
      <c r="DC55" s="13">
        <f t="shared" si="73"/>
        <v>-0.67999999999999972</v>
      </c>
      <c r="DD55" s="86">
        <v>52.42</v>
      </c>
      <c r="DE55" s="53">
        <f t="shared" si="110"/>
        <v>0.89243697478991602</v>
      </c>
      <c r="DF55" s="13">
        <f t="shared" si="74"/>
        <v>0.70000000000000284</v>
      </c>
      <c r="DG55" s="7">
        <v>53.1</v>
      </c>
      <c r="DH55" s="12">
        <f t="shared" si="111"/>
        <v>0.90814558058925465</v>
      </c>
      <c r="DI55" s="13">
        <f t="shared" si="75"/>
        <v>7.1000000000000014</v>
      </c>
      <c r="DJ55" s="7">
        <v>52.4</v>
      </c>
      <c r="DK55" s="12">
        <f t="shared" si="112"/>
        <v>0.79334500875656733</v>
      </c>
      <c r="DL55" s="32">
        <v>45.3</v>
      </c>
      <c r="DM55" s="51">
        <f t="shared" si="76"/>
        <v>0</v>
      </c>
      <c r="DN55" s="13">
        <f t="shared" si="77"/>
        <v>0</v>
      </c>
      <c r="DO55" s="89">
        <v>0</v>
      </c>
      <c r="DP55" s="53">
        <f t="shared" si="113"/>
        <v>1.1374045801526718</v>
      </c>
      <c r="DQ55" s="13">
        <f t="shared" si="78"/>
        <v>11</v>
      </c>
      <c r="DR55" s="89">
        <v>74.5</v>
      </c>
      <c r="DS55" s="12">
        <f t="shared" si="114"/>
        <v>1.0358890701468191</v>
      </c>
      <c r="DT55" s="13">
        <f t="shared" si="79"/>
        <v>3.5</v>
      </c>
      <c r="DU55" s="89">
        <v>63.5</v>
      </c>
      <c r="DV55" s="12">
        <f t="shared" si="115"/>
        <v>0.92449922958397523</v>
      </c>
      <c r="DW55" s="32">
        <v>60</v>
      </c>
      <c r="DX55" s="1"/>
      <c r="DY55" s="1"/>
      <c r="DZ55" s="1"/>
      <c r="EA55" s="1"/>
      <c r="EB55" s="1"/>
      <c r="EC55" s="1"/>
    </row>
    <row r="56" spans="1:133" ht="19.5" thickBot="1" x14ac:dyDescent="0.35">
      <c r="A56" s="109"/>
      <c r="B56" s="107"/>
      <c r="C56" s="19" t="s">
        <v>9</v>
      </c>
      <c r="D56" s="51">
        <f t="shared" si="36"/>
        <v>-7.7496058025859345</v>
      </c>
      <c r="E56" s="26">
        <f t="shared" si="37"/>
        <v>0.86952380952380948</v>
      </c>
      <c r="F56" s="13">
        <f t="shared" si="38"/>
        <v>-7.5900000000000034</v>
      </c>
      <c r="G56" s="86">
        <v>63.91</v>
      </c>
      <c r="H56" s="53">
        <f t="shared" si="80"/>
        <v>3.6088693460599952</v>
      </c>
      <c r="I56" s="12">
        <f t="shared" si="81"/>
        <v>0.94701986754966883</v>
      </c>
      <c r="J56" s="13">
        <f t="shared" si="39"/>
        <v>4</v>
      </c>
      <c r="K56" s="97">
        <v>71.5</v>
      </c>
      <c r="L56" s="12">
        <f t="shared" si="82"/>
        <v>-4.1132740691224186</v>
      </c>
      <c r="M56" s="12">
        <f t="shared" si="83"/>
        <v>0.91093117408906887</v>
      </c>
      <c r="N56" s="13">
        <f t="shared" si="40"/>
        <v>-4</v>
      </c>
      <c r="O56" s="97">
        <v>67.5</v>
      </c>
      <c r="P56" s="12">
        <f t="shared" si="84"/>
        <v>0.95206391478029306</v>
      </c>
      <c r="Q56" s="54">
        <v>71.5</v>
      </c>
      <c r="R56" s="51">
        <f t="shared" si="41"/>
        <v>1.0882252559726964</v>
      </c>
      <c r="S56" s="13">
        <f t="shared" si="42"/>
        <v>16.770000000000003</v>
      </c>
      <c r="T56" s="86">
        <v>63.77</v>
      </c>
      <c r="U56" s="53">
        <f t="shared" si="85"/>
        <v>0.93069306930693074</v>
      </c>
      <c r="V56" s="13">
        <f t="shared" si="43"/>
        <v>-11.600000000000001</v>
      </c>
      <c r="W56" s="2">
        <v>47</v>
      </c>
      <c r="X56" s="12">
        <f t="shared" si="86"/>
        <v>1.1673306772908365</v>
      </c>
      <c r="Y56" s="13">
        <f t="shared" si="44"/>
        <v>11.800000000000004</v>
      </c>
      <c r="Z56" s="4">
        <v>58.6</v>
      </c>
      <c r="AA56" s="12">
        <f t="shared" si="87"/>
        <v>0.93041749502982107</v>
      </c>
      <c r="AB56" s="54">
        <v>46.8</v>
      </c>
      <c r="AC56" s="51">
        <f t="shared" si="45"/>
        <v>0.88587155963302755</v>
      </c>
      <c r="AD56" s="13">
        <f t="shared" si="46"/>
        <v>-11.719999999999999</v>
      </c>
      <c r="AE56" s="86">
        <v>48.28</v>
      </c>
      <c r="AF56" s="53">
        <f t="shared" si="88"/>
        <v>1.1385199240986716</v>
      </c>
      <c r="AG56" s="13">
        <f t="shared" si="47"/>
        <v>13</v>
      </c>
      <c r="AH56" s="97">
        <v>60</v>
      </c>
      <c r="AI56" s="12">
        <f t="shared" si="89"/>
        <v>0.86876155268022182</v>
      </c>
      <c r="AJ56" s="13">
        <f t="shared" si="48"/>
        <v>-1</v>
      </c>
      <c r="AK56" s="89">
        <v>47</v>
      </c>
      <c r="AL56" s="12">
        <f t="shared" si="90"/>
        <v>0.91081593927893734</v>
      </c>
      <c r="AM56" s="32">
        <v>48</v>
      </c>
      <c r="AN56" s="51">
        <f t="shared" si="49"/>
        <v>0.51750380517503802</v>
      </c>
      <c r="AO56" s="13">
        <f t="shared" si="50"/>
        <v>-34.700000000000003</v>
      </c>
      <c r="AP56" s="86">
        <v>34</v>
      </c>
      <c r="AQ56" s="53">
        <f t="shared" si="91"/>
        <v>1.0992</v>
      </c>
      <c r="AR56" s="13">
        <f t="shared" si="51"/>
        <v>0</v>
      </c>
      <c r="AS56" s="7">
        <v>68.7</v>
      </c>
      <c r="AT56" s="12">
        <f t="shared" si="92"/>
        <v>0</v>
      </c>
      <c r="AU56" s="13">
        <f t="shared" si="52"/>
        <v>0</v>
      </c>
      <c r="AV56" s="7"/>
      <c r="AW56" s="12">
        <f t="shared" si="93"/>
        <v>0.61788617886178865</v>
      </c>
      <c r="AX56" s="32">
        <v>38</v>
      </c>
      <c r="AY56" s="51">
        <f t="shared" si="53"/>
        <v>0</v>
      </c>
      <c r="AZ56" s="13">
        <f t="shared" si="54"/>
        <v>0</v>
      </c>
      <c r="BA56" s="102"/>
      <c r="BB56" s="53">
        <f t="shared" si="94"/>
        <v>0</v>
      </c>
      <c r="BC56" s="13">
        <f t="shared" si="55"/>
        <v>0</v>
      </c>
      <c r="BD56" s="89"/>
      <c r="BE56" s="12">
        <f t="shared" si="95"/>
        <v>0.72368421052631582</v>
      </c>
      <c r="BF56" s="13">
        <f t="shared" si="56"/>
        <v>-13</v>
      </c>
      <c r="BG56" s="89">
        <v>44</v>
      </c>
      <c r="BH56" s="12">
        <f t="shared" si="96"/>
        <v>0.97269624573378832</v>
      </c>
      <c r="BI56" s="32">
        <v>57</v>
      </c>
      <c r="BJ56" s="51">
        <f t="shared" si="57"/>
        <v>0.64687975646879758</v>
      </c>
      <c r="BK56" s="13">
        <f t="shared" si="58"/>
        <v>-15.600000000000001</v>
      </c>
      <c r="BL56" s="102">
        <v>42.5</v>
      </c>
      <c r="BM56" s="53">
        <f t="shared" si="97"/>
        <v>1.0157342657342656</v>
      </c>
      <c r="BN56" s="13">
        <f t="shared" si="59"/>
        <v>-19.899999999999999</v>
      </c>
      <c r="BO56" s="7">
        <v>58.1</v>
      </c>
      <c r="BP56" s="12">
        <f t="shared" si="98"/>
        <v>1.3043478260869565</v>
      </c>
      <c r="BQ56" s="13">
        <f t="shared" si="60"/>
        <v>23</v>
      </c>
      <c r="BR56" s="7">
        <v>78</v>
      </c>
      <c r="BS56" s="12">
        <f t="shared" si="99"/>
        <v>0.94501718213058417</v>
      </c>
      <c r="BT56" s="32">
        <v>55</v>
      </c>
      <c r="BU56" s="51">
        <f t="shared" si="61"/>
        <v>0.53601340033500833</v>
      </c>
      <c r="BV56" s="13">
        <f t="shared" si="100"/>
        <v>-33</v>
      </c>
      <c r="BW56" s="86">
        <v>32</v>
      </c>
      <c r="BX56" s="53">
        <f t="shared" si="101"/>
        <v>1.1226252158894645</v>
      </c>
      <c r="BY56" s="13">
        <f t="shared" si="62"/>
        <v>11.5</v>
      </c>
      <c r="BZ56" s="89">
        <v>65</v>
      </c>
      <c r="CA56" s="12">
        <f t="shared" si="102"/>
        <v>0.94858156028368801</v>
      </c>
      <c r="CB56" s="13">
        <f t="shared" si="63"/>
        <v>0</v>
      </c>
      <c r="CC56" s="89">
        <v>53.5</v>
      </c>
      <c r="CD56" s="12">
        <f t="shared" si="103"/>
        <v>0</v>
      </c>
      <c r="CE56" s="32"/>
      <c r="CF56" s="51">
        <f t="shared" si="64"/>
        <v>0</v>
      </c>
      <c r="CG56" s="13">
        <f t="shared" si="65"/>
        <v>0</v>
      </c>
      <c r="CH56" s="82">
        <v>0</v>
      </c>
      <c r="CI56" s="53">
        <f t="shared" si="104"/>
        <v>0</v>
      </c>
      <c r="CJ56" s="13">
        <f t="shared" si="66"/>
        <v>0</v>
      </c>
      <c r="CK56" s="7"/>
      <c r="CL56" s="12">
        <f t="shared" si="105"/>
        <v>0</v>
      </c>
      <c r="CM56" s="13">
        <f t="shared" si="67"/>
        <v>0</v>
      </c>
      <c r="CN56" s="7"/>
      <c r="CO56" s="12">
        <f t="shared" si="106"/>
        <v>0</v>
      </c>
      <c r="CP56" s="32"/>
      <c r="CQ56" s="51">
        <f t="shared" si="68"/>
        <v>1.1405835543766578</v>
      </c>
      <c r="CR56" s="13">
        <f t="shared" si="69"/>
        <v>21</v>
      </c>
      <c r="CS56" s="86">
        <v>86</v>
      </c>
      <c r="CT56" s="53">
        <f t="shared" si="107"/>
        <v>1.043338683788122</v>
      </c>
      <c r="CU56" s="13">
        <f t="shared" si="70"/>
        <v>-8.5</v>
      </c>
      <c r="CV56" s="89">
        <v>65</v>
      </c>
      <c r="CW56" s="12">
        <f t="shared" si="108"/>
        <v>1.0652173913043479</v>
      </c>
      <c r="CX56" s="13">
        <f t="shared" si="71"/>
        <v>0</v>
      </c>
      <c r="CY56" s="89">
        <v>73.5</v>
      </c>
      <c r="CZ56" s="12">
        <f t="shared" si="109"/>
        <v>0</v>
      </c>
      <c r="DA56" s="32"/>
      <c r="DB56" s="51">
        <f t="shared" si="72"/>
        <v>0.78956521739130436</v>
      </c>
      <c r="DC56" s="13">
        <f t="shared" si="73"/>
        <v>-13.100000000000001</v>
      </c>
      <c r="DD56" s="86">
        <v>45.4</v>
      </c>
      <c r="DE56" s="53">
        <f t="shared" si="110"/>
        <v>0.98319327731092432</v>
      </c>
      <c r="DF56" s="13">
        <f t="shared" si="74"/>
        <v>-1.7999999999999972</v>
      </c>
      <c r="DG56" s="7">
        <v>58.5</v>
      </c>
      <c r="DH56" s="12">
        <f t="shared" si="111"/>
        <v>1.045060658578856</v>
      </c>
      <c r="DI56" s="13">
        <f t="shared" si="75"/>
        <v>8.8999999999999986</v>
      </c>
      <c r="DJ56" s="7">
        <v>60.3</v>
      </c>
      <c r="DK56" s="12">
        <f t="shared" si="112"/>
        <v>0.90017513134851135</v>
      </c>
      <c r="DL56" s="32">
        <v>51.4</v>
      </c>
      <c r="DM56" s="51">
        <f t="shared" si="76"/>
        <v>0</v>
      </c>
      <c r="DN56" s="13">
        <f t="shared" si="77"/>
        <v>0</v>
      </c>
      <c r="DO56" s="89">
        <v>0</v>
      </c>
      <c r="DP56" s="53">
        <f t="shared" si="113"/>
        <v>0</v>
      </c>
      <c r="DQ56" s="13">
        <f t="shared" si="78"/>
        <v>0</v>
      </c>
      <c r="DR56" s="89"/>
      <c r="DS56" s="12">
        <f t="shared" si="114"/>
        <v>0.88580750407830344</v>
      </c>
      <c r="DT56" s="13">
        <f t="shared" si="79"/>
        <v>-18.700000000000003</v>
      </c>
      <c r="DU56" s="89">
        <v>54.3</v>
      </c>
      <c r="DV56" s="12">
        <f t="shared" si="115"/>
        <v>1.1248073959938365</v>
      </c>
      <c r="DW56" s="32">
        <v>73</v>
      </c>
      <c r="DX56" s="1"/>
      <c r="DY56" s="1"/>
      <c r="DZ56" s="1"/>
      <c r="EA56" s="1"/>
      <c r="EB56" s="1"/>
      <c r="EC56" s="1"/>
    </row>
    <row r="57" spans="1:133" ht="19.5" thickBot="1" x14ac:dyDescent="0.35">
      <c r="A57" s="110"/>
      <c r="B57" s="112"/>
      <c r="C57" s="46" t="s">
        <v>20</v>
      </c>
      <c r="D57" s="51">
        <f t="shared" si="36"/>
        <v>3.0560886606298299</v>
      </c>
      <c r="E57" s="26">
        <f t="shared" si="37"/>
        <v>1.0636734693877552</v>
      </c>
      <c r="F57" s="34">
        <f t="shared" si="38"/>
        <v>0.18000000000000682</v>
      </c>
      <c r="G57" s="86">
        <v>78.180000000000007</v>
      </c>
      <c r="H57" s="55">
        <f t="shared" si="80"/>
        <v>-2.6266634492497332</v>
      </c>
      <c r="I57" s="33">
        <f t="shared" si="81"/>
        <v>1.0331125827814569</v>
      </c>
      <c r="J57" s="34">
        <f t="shared" si="39"/>
        <v>-0.5</v>
      </c>
      <c r="K57" s="98">
        <v>78</v>
      </c>
      <c r="L57" s="33">
        <f t="shared" si="82"/>
        <v>9.6662839111504084</v>
      </c>
      <c r="M57" s="33">
        <f t="shared" si="83"/>
        <v>1.0593792172739542</v>
      </c>
      <c r="N57" s="34">
        <f t="shared" si="40"/>
        <v>6.2000000000000028</v>
      </c>
      <c r="O57" s="98">
        <v>78.5</v>
      </c>
      <c r="P57" s="33">
        <f t="shared" si="84"/>
        <v>0.96271637816245015</v>
      </c>
      <c r="Q57" s="56">
        <v>72.3</v>
      </c>
      <c r="R57" s="51">
        <f t="shared" si="41"/>
        <v>1.118259385665529</v>
      </c>
      <c r="S57" s="34">
        <f t="shared" si="42"/>
        <v>16.130000000000003</v>
      </c>
      <c r="T57" s="86">
        <v>65.53</v>
      </c>
      <c r="U57" s="55">
        <f t="shared" si="85"/>
        <v>0.9782178217821782</v>
      </c>
      <c r="V57" s="34">
        <f t="shared" si="43"/>
        <v>5.5</v>
      </c>
      <c r="W57" s="9">
        <v>49.4</v>
      </c>
      <c r="X57" s="33">
        <f t="shared" si="86"/>
        <v>0.8745019920318724</v>
      </c>
      <c r="Y57" s="34">
        <f t="shared" si="44"/>
        <v>-6.6000000000000014</v>
      </c>
      <c r="Z57" s="10">
        <v>43.9</v>
      </c>
      <c r="AA57" s="33">
        <f t="shared" si="87"/>
        <v>1.0039761431411531</v>
      </c>
      <c r="AB57" s="56">
        <v>50.5</v>
      </c>
      <c r="AC57" s="51">
        <f t="shared" si="45"/>
        <v>1.1352293577981651</v>
      </c>
      <c r="AD57" s="34">
        <f t="shared" si="46"/>
        <v>5.8699999999999974</v>
      </c>
      <c r="AE57" s="86">
        <v>61.87</v>
      </c>
      <c r="AF57" s="55">
        <f t="shared" si="88"/>
        <v>1.0626185958254268</v>
      </c>
      <c r="AG57" s="34">
        <f t="shared" si="47"/>
        <v>0.29999999999999716</v>
      </c>
      <c r="AH57" s="98">
        <v>56</v>
      </c>
      <c r="AI57" s="33">
        <f t="shared" si="89"/>
        <v>1.0295748613678373</v>
      </c>
      <c r="AJ57" s="34">
        <f t="shared" si="48"/>
        <v>-1.7999999999999972</v>
      </c>
      <c r="AK57" s="11">
        <v>55.7</v>
      </c>
      <c r="AL57" s="33">
        <f t="shared" si="90"/>
        <v>1.0910815939278937</v>
      </c>
      <c r="AM57" s="36">
        <v>57.5</v>
      </c>
      <c r="AN57" s="51">
        <f t="shared" si="49"/>
        <v>1.0806697108066972</v>
      </c>
      <c r="AO57" s="34">
        <f t="shared" si="50"/>
        <v>-12</v>
      </c>
      <c r="AP57" s="86">
        <v>71</v>
      </c>
      <c r="AQ57" s="55">
        <f t="shared" si="91"/>
        <v>1.3280000000000001</v>
      </c>
      <c r="AR57" s="34">
        <f t="shared" si="51"/>
        <v>15</v>
      </c>
      <c r="AS57" s="11">
        <v>83</v>
      </c>
      <c r="AT57" s="33">
        <f t="shared" si="92"/>
        <v>1.1371237458193981</v>
      </c>
      <c r="AU57" s="34">
        <f t="shared" si="52"/>
        <v>0</v>
      </c>
      <c r="AV57" s="11">
        <v>68</v>
      </c>
      <c r="AW57" s="33">
        <f t="shared" si="93"/>
        <v>1.1056910569105691</v>
      </c>
      <c r="AX57" s="36">
        <v>68</v>
      </c>
      <c r="AY57" s="51">
        <f t="shared" si="53"/>
        <v>1.238532110091743</v>
      </c>
      <c r="AZ57" s="34">
        <f t="shared" si="54"/>
        <v>17</v>
      </c>
      <c r="BA57" s="102">
        <v>81</v>
      </c>
      <c r="BB57" s="55">
        <f t="shared" si="94"/>
        <v>1.0684474123539232</v>
      </c>
      <c r="BC57" s="34">
        <f t="shared" si="55"/>
        <v>0</v>
      </c>
      <c r="BD57" s="11">
        <v>64</v>
      </c>
      <c r="BE57" s="33">
        <f t="shared" si="95"/>
        <v>1.0526315789473684</v>
      </c>
      <c r="BF57" s="34">
        <f t="shared" si="56"/>
        <v>20</v>
      </c>
      <c r="BG57" s="11">
        <v>64</v>
      </c>
      <c r="BH57" s="33">
        <f t="shared" si="96"/>
        <v>0.75085324232081907</v>
      </c>
      <c r="BI57" s="36">
        <v>44</v>
      </c>
      <c r="BJ57" s="51">
        <f t="shared" si="57"/>
        <v>0.95890410958904104</v>
      </c>
      <c r="BK57" s="34">
        <f t="shared" si="58"/>
        <v>1.2999999999999972</v>
      </c>
      <c r="BL57" s="102">
        <v>63</v>
      </c>
      <c r="BM57" s="55">
        <f t="shared" si="97"/>
        <v>1.0786713286713288</v>
      </c>
      <c r="BN57" s="34">
        <f t="shared" si="59"/>
        <v>9.2000000000000028</v>
      </c>
      <c r="BO57" s="11">
        <v>61.7</v>
      </c>
      <c r="BP57" s="33">
        <f t="shared" si="98"/>
        <v>0.87792642140468236</v>
      </c>
      <c r="BQ57" s="34">
        <f t="shared" si="60"/>
        <v>-25.5</v>
      </c>
      <c r="BR57" s="11">
        <v>52.5</v>
      </c>
      <c r="BS57" s="33">
        <f t="shared" si="99"/>
        <v>1.3402061855670102</v>
      </c>
      <c r="BT57" s="36">
        <v>78</v>
      </c>
      <c r="BU57" s="51">
        <f t="shared" si="61"/>
        <v>1.1557788944723617</v>
      </c>
      <c r="BV57" s="34">
        <f t="shared" si="100"/>
        <v>8.6000000000000014</v>
      </c>
      <c r="BW57" s="86">
        <v>69</v>
      </c>
      <c r="BX57" s="55">
        <f t="shared" si="101"/>
        <v>1.0431778929188256</v>
      </c>
      <c r="BY57" s="34">
        <f t="shared" si="62"/>
        <v>9.1999999999999957</v>
      </c>
      <c r="BZ57" s="11">
        <v>60.4</v>
      </c>
      <c r="CA57" s="33">
        <f t="shared" si="102"/>
        <v>0.9078014184397164</v>
      </c>
      <c r="CB57" s="34">
        <f t="shared" si="63"/>
        <v>-3.7999999999999972</v>
      </c>
      <c r="CC57" s="11">
        <v>51.2</v>
      </c>
      <c r="CD57" s="33">
        <f t="shared" si="103"/>
        <v>0.99637681159420288</v>
      </c>
      <c r="CE57" s="36">
        <v>55</v>
      </c>
      <c r="CF57" s="51">
        <f t="shared" si="64"/>
        <v>0</v>
      </c>
      <c r="CG57" s="34">
        <f t="shared" si="65"/>
        <v>0</v>
      </c>
      <c r="CH57" s="11">
        <v>0</v>
      </c>
      <c r="CI57" s="55">
        <f t="shared" si="104"/>
        <v>1.0361842105263159</v>
      </c>
      <c r="CJ57" s="34">
        <f t="shared" si="66"/>
        <v>0</v>
      </c>
      <c r="CK57" s="11">
        <v>63</v>
      </c>
      <c r="CL57" s="33">
        <f t="shared" si="105"/>
        <v>0</v>
      </c>
      <c r="CM57" s="34">
        <f t="shared" si="67"/>
        <v>0</v>
      </c>
      <c r="CN57" s="11"/>
      <c r="CO57" s="33">
        <f t="shared" si="106"/>
        <v>0</v>
      </c>
      <c r="CP57" s="36"/>
      <c r="CQ57" s="51">
        <f t="shared" si="68"/>
        <v>0.77586206896551724</v>
      </c>
      <c r="CR57" s="34">
        <f t="shared" si="69"/>
        <v>-3.5</v>
      </c>
      <c r="CS57" s="86">
        <v>58.5</v>
      </c>
      <c r="CT57" s="55">
        <f t="shared" si="107"/>
        <v>0.9951845906902087</v>
      </c>
      <c r="CU57" s="34">
        <f t="shared" si="70"/>
        <v>-15</v>
      </c>
      <c r="CV57" s="11">
        <v>62</v>
      </c>
      <c r="CW57" s="33">
        <f t="shared" si="108"/>
        <v>1.1159420289855073</v>
      </c>
      <c r="CX57" s="34">
        <f t="shared" si="71"/>
        <v>33.5</v>
      </c>
      <c r="CY57" s="11">
        <v>77</v>
      </c>
      <c r="CZ57" s="33">
        <f t="shared" si="109"/>
        <v>0.64444444444444449</v>
      </c>
      <c r="DA57" s="36">
        <v>43.5</v>
      </c>
      <c r="DB57" s="51">
        <f t="shared" si="72"/>
        <v>1.1304347826086956</v>
      </c>
      <c r="DC57" s="34">
        <f t="shared" si="73"/>
        <v>3.5</v>
      </c>
      <c r="DD57" s="86">
        <v>65</v>
      </c>
      <c r="DE57" s="55">
        <f t="shared" si="110"/>
        <v>1.0336134453781514</v>
      </c>
      <c r="DF57" s="34">
        <f t="shared" si="74"/>
        <v>3.1000000000000014</v>
      </c>
      <c r="DG57" s="11">
        <v>61.5</v>
      </c>
      <c r="DH57" s="33">
        <f t="shared" si="111"/>
        <v>1.0121317157712304</v>
      </c>
      <c r="DI57" s="34">
        <f t="shared" si="75"/>
        <v>4.5</v>
      </c>
      <c r="DJ57" s="11">
        <v>58.4</v>
      </c>
      <c r="DK57" s="33">
        <f t="shared" si="112"/>
        <v>0.94395796847635727</v>
      </c>
      <c r="DL57" s="36">
        <v>53.9</v>
      </c>
      <c r="DM57" s="51">
        <f t="shared" si="76"/>
        <v>1.0258249641319943</v>
      </c>
      <c r="DN57" s="34">
        <f t="shared" si="77"/>
        <v>0</v>
      </c>
      <c r="DO57" s="86">
        <v>71.5</v>
      </c>
      <c r="DP57" s="55">
        <f t="shared" si="113"/>
        <v>0</v>
      </c>
      <c r="DQ57" s="34">
        <f t="shared" si="78"/>
        <v>0</v>
      </c>
      <c r="DR57" s="11"/>
      <c r="DS57" s="33">
        <f t="shared" si="114"/>
        <v>0.9706362153344209</v>
      </c>
      <c r="DT57" s="34">
        <f t="shared" si="79"/>
        <v>2.5</v>
      </c>
      <c r="DU57" s="11">
        <v>59.5</v>
      </c>
      <c r="DV57" s="33">
        <f t="shared" si="115"/>
        <v>0.87827426810477649</v>
      </c>
      <c r="DW57" s="36">
        <v>57</v>
      </c>
      <c r="DX57" s="1"/>
      <c r="DY57" s="1"/>
      <c r="DZ57" s="1"/>
      <c r="EA57" s="1"/>
      <c r="EB57" s="1"/>
      <c r="EC57" s="1"/>
    </row>
    <row r="58" spans="1:133" ht="24" customHeight="1" thickBot="1" x14ac:dyDescent="0.35">
      <c r="A58" s="106">
        <v>8</v>
      </c>
      <c r="B58" s="107" t="s">
        <v>40</v>
      </c>
      <c r="C58" s="47" t="s">
        <v>27</v>
      </c>
      <c r="D58" s="51">
        <f t="shared" si="36"/>
        <v>-2.4053700950579016</v>
      </c>
      <c r="E58" s="26">
        <f t="shared" si="37"/>
        <v>0.97197278911564622</v>
      </c>
      <c r="F58" s="17">
        <f t="shared" si="38"/>
        <v>-3.7600000000000051</v>
      </c>
      <c r="G58" s="86">
        <v>71.44</v>
      </c>
      <c r="H58" s="58">
        <f t="shared" si="80"/>
        <v>-1.7468786586946061</v>
      </c>
      <c r="I58" s="24">
        <f t="shared" si="81"/>
        <v>0.99602649006622523</v>
      </c>
      <c r="J58" s="17">
        <f t="shared" si="39"/>
        <v>0.10000000000000853</v>
      </c>
      <c r="K58" s="99">
        <v>75.2</v>
      </c>
      <c r="L58" s="24">
        <f t="shared" si="82"/>
        <v>9.2057194096579984</v>
      </c>
      <c r="M58" s="24">
        <f t="shared" si="83"/>
        <v>1.0134952766531713</v>
      </c>
      <c r="N58" s="17">
        <f t="shared" si="40"/>
        <v>5.8999999999999915</v>
      </c>
      <c r="O58" s="99">
        <v>75.099999999999994</v>
      </c>
      <c r="P58" s="24">
        <f t="shared" si="84"/>
        <v>0.92143808255659132</v>
      </c>
      <c r="Q58" s="76">
        <v>69.2</v>
      </c>
      <c r="R58" s="51">
        <f t="shared" si="41"/>
        <v>1.0836177474402731</v>
      </c>
      <c r="S58" s="17">
        <f t="shared" si="42"/>
        <v>21.299999999999997</v>
      </c>
      <c r="T58" s="86">
        <v>63.5</v>
      </c>
      <c r="U58" s="58">
        <f t="shared" si="85"/>
        <v>0.83564356435643572</v>
      </c>
      <c r="V58" s="17">
        <f t="shared" si="43"/>
        <v>-10.099999999999994</v>
      </c>
      <c r="W58" s="37">
        <v>42.2</v>
      </c>
      <c r="X58" s="24">
        <f t="shared" si="86"/>
        <v>1.0418326693227091</v>
      </c>
      <c r="Y58" s="17">
        <f t="shared" si="44"/>
        <v>13</v>
      </c>
      <c r="Z58" s="25">
        <v>52.3</v>
      </c>
      <c r="AA58" s="24">
        <f t="shared" si="87"/>
        <v>0.7813121272365805</v>
      </c>
      <c r="AB58" s="76">
        <v>39.299999999999997</v>
      </c>
      <c r="AC58" s="51">
        <f t="shared" si="45"/>
        <v>1.0275229357798166</v>
      </c>
      <c r="AD58" s="17">
        <f t="shared" si="46"/>
        <v>13</v>
      </c>
      <c r="AE58" s="86">
        <v>56</v>
      </c>
      <c r="AF58" s="58">
        <f t="shared" si="88"/>
        <v>0.81593927893738138</v>
      </c>
      <c r="AG58" s="17">
        <f t="shared" si="47"/>
        <v>-17.600000000000001</v>
      </c>
      <c r="AH58" s="99">
        <v>43</v>
      </c>
      <c r="AI58" s="24">
        <f t="shared" si="89"/>
        <v>1.1201478743068392</v>
      </c>
      <c r="AJ58" s="17">
        <f t="shared" si="48"/>
        <v>17.600000000000001</v>
      </c>
      <c r="AK58" s="20">
        <v>60.6</v>
      </c>
      <c r="AL58" s="24">
        <f t="shared" si="90"/>
        <v>0.81593927893738138</v>
      </c>
      <c r="AM58" s="77">
        <v>43</v>
      </c>
      <c r="AN58" s="51">
        <f t="shared" si="49"/>
        <v>0.75585996955859958</v>
      </c>
      <c r="AO58" s="17">
        <f t="shared" si="50"/>
        <v>24.659999999999997</v>
      </c>
      <c r="AP58" s="86">
        <v>49.66</v>
      </c>
      <c r="AQ58" s="58">
        <f t="shared" si="91"/>
        <v>0.4</v>
      </c>
      <c r="AR58" s="17">
        <f t="shared" si="51"/>
        <v>-26.5</v>
      </c>
      <c r="AS58" s="20">
        <v>25</v>
      </c>
      <c r="AT58" s="24">
        <f t="shared" si="92"/>
        <v>0.86120401337792651</v>
      </c>
      <c r="AU58" s="17">
        <f t="shared" si="52"/>
        <v>-8.2999999999999972</v>
      </c>
      <c r="AV58" s="20">
        <v>51.5</v>
      </c>
      <c r="AW58" s="24">
        <f t="shared" si="93"/>
        <v>0.97235772357723571</v>
      </c>
      <c r="AX58" s="77">
        <v>59.8</v>
      </c>
      <c r="AY58" s="51">
        <f t="shared" si="53"/>
        <v>0</v>
      </c>
      <c r="AZ58" s="17">
        <f t="shared" si="54"/>
        <v>0</v>
      </c>
      <c r="BA58" s="102"/>
      <c r="BB58" s="58">
        <f t="shared" si="94"/>
        <v>0</v>
      </c>
      <c r="BC58" s="17">
        <f t="shared" si="55"/>
        <v>0</v>
      </c>
      <c r="BD58" s="20"/>
      <c r="BE58" s="24">
        <f t="shared" si="95"/>
        <v>0</v>
      </c>
      <c r="BF58" s="17">
        <f t="shared" si="56"/>
        <v>0</v>
      </c>
      <c r="BG58" s="20"/>
      <c r="BH58" s="24">
        <f t="shared" si="96"/>
        <v>0.58020477815699656</v>
      </c>
      <c r="BI58" s="77">
        <v>34</v>
      </c>
      <c r="BJ58" s="51">
        <f t="shared" si="57"/>
        <v>0.57077625570776258</v>
      </c>
      <c r="BK58" s="17">
        <f t="shared" si="58"/>
        <v>-7.5</v>
      </c>
      <c r="BL58" s="102">
        <v>37.5</v>
      </c>
      <c r="BM58" s="58">
        <f t="shared" si="97"/>
        <v>0.78671328671328666</v>
      </c>
      <c r="BN58" s="17">
        <f t="shared" si="59"/>
        <v>-17.700000000000003</v>
      </c>
      <c r="BO58" s="20">
        <v>45</v>
      </c>
      <c r="BP58" s="24">
        <f t="shared" si="98"/>
        <v>1.0484949832775921</v>
      </c>
      <c r="BQ58" s="17">
        <f t="shared" si="60"/>
        <v>-0.79999999999999716</v>
      </c>
      <c r="BR58" s="20">
        <v>62.7</v>
      </c>
      <c r="BS58" s="24">
        <f t="shared" si="99"/>
        <v>1.0910652920962198</v>
      </c>
      <c r="BT58" s="77">
        <v>63.5</v>
      </c>
      <c r="BU58" s="51">
        <f t="shared" si="61"/>
        <v>0.72864321608040195</v>
      </c>
      <c r="BV58" s="17">
        <f t="shared" si="100"/>
        <v>-12.5</v>
      </c>
      <c r="BW58" s="86">
        <v>43.5</v>
      </c>
      <c r="BX58" s="58">
        <f t="shared" si="101"/>
        <v>0.9671848013816926</v>
      </c>
      <c r="BY58" s="17">
        <f t="shared" si="62"/>
        <v>-6</v>
      </c>
      <c r="BZ58" s="20">
        <v>56</v>
      </c>
      <c r="CA58" s="24">
        <f t="shared" si="102"/>
        <v>1.0992907801418439</v>
      </c>
      <c r="CB58" s="17">
        <f t="shared" si="63"/>
        <v>-2</v>
      </c>
      <c r="CC58" s="20">
        <v>62</v>
      </c>
      <c r="CD58" s="24">
        <f t="shared" si="103"/>
        <v>1.1594202898550725</v>
      </c>
      <c r="CE58" s="77">
        <v>64</v>
      </c>
      <c r="CF58" s="51">
        <f t="shared" si="64"/>
        <v>0</v>
      </c>
      <c r="CG58" s="17">
        <f t="shared" si="65"/>
        <v>0</v>
      </c>
      <c r="CH58" s="20">
        <v>0</v>
      </c>
      <c r="CI58" s="58">
        <f t="shared" si="104"/>
        <v>0</v>
      </c>
      <c r="CJ58" s="17">
        <f t="shared" si="66"/>
        <v>0</v>
      </c>
      <c r="CK58" s="20"/>
      <c r="CL58" s="24">
        <f t="shared" si="105"/>
        <v>0</v>
      </c>
      <c r="CM58" s="17">
        <f t="shared" si="67"/>
        <v>0</v>
      </c>
      <c r="CN58" s="20"/>
      <c r="CO58" s="24">
        <f t="shared" si="106"/>
        <v>0.86290322580645162</v>
      </c>
      <c r="CP58" s="77">
        <v>53.5</v>
      </c>
      <c r="CQ58" s="51">
        <f t="shared" si="68"/>
        <v>0.95490716180371349</v>
      </c>
      <c r="CR58" s="17">
        <f t="shared" si="69"/>
        <v>11</v>
      </c>
      <c r="CS58" s="86">
        <v>72</v>
      </c>
      <c r="CT58" s="58">
        <f t="shared" si="107"/>
        <v>0.9791332263242376</v>
      </c>
      <c r="CU58" s="17">
        <f t="shared" si="70"/>
        <v>-3</v>
      </c>
      <c r="CV58" s="20">
        <v>61</v>
      </c>
      <c r="CW58" s="24">
        <f t="shared" si="108"/>
        <v>0.92753623188405798</v>
      </c>
      <c r="CX58" s="17">
        <f t="shared" si="71"/>
        <v>19</v>
      </c>
      <c r="CY58" s="20">
        <v>64</v>
      </c>
      <c r="CZ58" s="24">
        <f t="shared" si="109"/>
        <v>0.66666666666666663</v>
      </c>
      <c r="DA58" s="77">
        <v>45</v>
      </c>
      <c r="DB58" s="51">
        <f t="shared" si="72"/>
        <v>1.0027826086956522</v>
      </c>
      <c r="DC58" s="17">
        <f t="shared" si="73"/>
        <v>-15.14</v>
      </c>
      <c r="DD58" s="86">
        <v>57.66</v>
      </c>
      <c r="DE58" s="58">
        <f t="shared" si="110"/>
        <v>1.2235294117647058</v>
      </c>
      <c r="DF58" s="17">
        <f t="shared" si="74"/>
        <v>1.7999999999999972</v>
      </c>
      <c r="DG58" s="20">
        <v>72.8</v>
      </c>
      <c r="DH58" s="24">
        <f t="shared" si="111"/>
        <v>1.2305025996533794</v>
      </c>
      <c r="DI58" s="17">
        <f t="shared" si="75"/>
        <v>20.200000000000003</v>
      </c>
      <c r="DJ58" s="20">
        <v>71</v>
      </c>
      <c r="DK58" s="24">
        <f t="shared" si="112"/>
        <v>0.88966725043782835</v>
      </c>
      <c r="DL58" s="77">
        <v>50.8</v>
      </c>
      <c r="DM58" s="51">
        <f t="shared" si="76"/>
        <v>0</v>
      </c>
      <c r="DN58" s="17">
        <f t="shared" si="77"/>
        <v>0</v>
      </c>
      <c r="DO58" s="20">
        <v>0</v>
      </c>
      <c r="DP58" s="58">
        <f t="shared" si="113"/>
        <v>0</v>
      </c>
      <c r="DQ58" s="17">
        <f t="shared" si="78"/>
        <v>0</v>
      </c>
      <c r="DR58" s="20"/>
      <c r="DS58" s="24">
        <f t="shared" si="114"/>
        <v>0.91353996737357268</v>
      </c>
      <c r="DT58" s="17">
        <f t="shared" si="79"/>
        <v>0</v>
      </c>
      <c r="DU58" s="20">
        <v>56</v>
      </c>
      <c r="DV58" s="24">
        <f t="shared" si="115"/>
        <v>0</v>
      </c>
      <c r="DW58" s="77"/>
      <c r="DX58" s="1"/>
      <c r="DY58" s="1"/>
      <c r="DZ58" s="1"/>
      <c r="EA58" s="1"/>
      <c r="EB58" s="1"/>
      <c r="EC58" s="1"/>
    </row>
    <row r="59" spans="1:133" ht="19.5" thickBot="1" x14ac:dyDescent="0.35">
      <c r="A59" s="106"/>
      <c r="B59" s="107"/>
      <c r="C59" s="19" t="s">
        <v>6</v>
      </c>
      <c r="D59" s="51">
        <f t="shared" si="36"/>
        <v>0</v>
      </c>
      <c r="E59" s="26">
        <f t="shared" si="37"/>
        <v>0.90340136054421771</v>
      </c>
      <c r="F59" s="13">
        <f t="shared" si="38"/>
        <v>0</v>
      </c>
      <c r="G59" s="86">
        <v>66.400000000000006</v>
      </c>
      <c r="H59" s="53">
        <f t="shared" si="80"/>
        <v>0</v>
      </c>
      <c r="I59" s="12">
        <f t="shared" si="81"/>
        <v>0</v>
      </c>
      <c r="J59" s="13">
        <f t="shared" si="39"/>
        <v>0</v>
      </c>
      <c r="K59" s="97"/>
      <c r="L59" s="12">
        <f t="shared" si="82"/>
        <v>0.97000670271396583</v>
      </c>
      <c r="M59" s="12">
        <f t="shared" si="83"/>
        <v>0.92847503373819162</v>
      </c>
      <c r="N59" s="13">
        <f t="shared" si="40"/>
        <v>-0.20000000000000284</v>
      </c>
      <c r="O59" s="97">
        <v>68.8</v>
      </c>
      <c r="P59" s="12">
        <f t="shared" si="84"/>
        <v>0.91877496671105197</v>
      </c>
      <c r="Q59" s="57">
        <v>69</v>
      </c>
      <c r="R59" s="51">
        <f t="shared" si="41"/>
        <v>0.98549488054607504</v>
      </c>
      <c r="S59" s="13">
        <f t="shared" si="42"/>
        <v>0</v>
      </c>
      <c r="T59" s="86">
        <v>57.75</v>
      </c>
      <c r="U59" s="53">
        <f t="shared" si="85"/>
        <v>0</v>
      </c>
      <c r="V59" s="13">
        <f t="shared" si="43"/>
        <v>0</v>
      </c>
      <c r="W59" s="2"/>
      <c r="X59" s="12">
        <f t="shared" si="86"/>
        <v>0.88645418326693226</v>
      </c>
      <c r="Y59" s="13">
        <f t="shared" si="44"/>
        <v>2.5</v>
      </c>
      <c r="Z59" s="4">
        <v>44.5</v>
      </c>
      <c r="AA59" s="12">
        <f t="shared" si="87"/>
        <v>0.83499005964214712</v>
      </c>
      <c r="AB59" s="57">
        <v>42</v>
      </c>
      <c r="AC59" s="51">
        <f t="shared" si="45"/>
        <v>1.0642201834862386</v>
      </c>
      <c r="AD59" s="13">
        <f t="shared" si="46"/>
        <v>0</v>
      </c>
      <c r="AE59" s="86">
        <v>58</v>
      </c>
      <c r="AF59" s="53">
        <f t="shared" si="88"/>
        <v>0</v>
      </c>
      <c r="AG59" s="13">
        <f t="shared" si="47"/>
        <v>0</v>
      </c>
      <c r="AH59" s="97"/>
      <c r="AI59" s="12">
        <f t="shared" si="89"/>
        <v>0.9426987060998151</v>
      </c>
      <c r="AJ59" s="13">
        <f t="shared" si="48"/>
        <v>0</v>
      </c>
      <c r="AK59" s="89">
        <v>51</v>
      </c>
      <c r="AL59" s="12">
        <f t="shared" si="90"/>
        <v>0</v>
      </c>
      <c r="AM59" s="38"/>
      <c r="AN59" s="51">
        <f t="shared" si="49"/>
        <v>0.65449010654490103</v>
      </c>
      <c r="AO59" s="13">
        <f t="shared" si="50"/>
        <v>0</v>
      </c>
      <c r="AP59" s="86">
        <v>43</v>
      </c>
      <c r="AQ59" s="53">
        <f t="shared" si="91"/>
        <v>0</v>
      </c>
      <c r="AR59" s="13">
        <f t="shared" si="51"/>
        <v>0</v>
      </c>
      <c r="AS59" s="2"/>
      <c r="AT59" s="12">
        <f t="shared" si="92"/>
        <v>0</v>
      </c>
      <c r="AU59" s="13">
        <f t="shared" si="52"/>
        <v>0</v>
      </c>
      <c r="AV59" s="2"/>
      <c r="AW59" s="12">
        <f t="shared" si="93"/>
        <v>0</v>
      </c>
      <c r="AX59" s="38"/>
      <c r="AY59" s="51">
        <f t="shared" si="53"/>
        <v>0</v>
      </c>
      <c r="AZ59" s="13">
        <f t="shared" si="54"/>
        <v>0</v>
      </c>
      <c r="BA59" s="102"/>
      <c r="BB59" s="53">
        <f t="shared" si="94"/>
        <v>0</v>
      </c>
      <c r="BC59" s="13">
        <f t="shared" si="55"/>
        <v>0</v>
      </c>
      <c r="BD59" s="89"/>
      <c r="BE59" s="12">
        <f t="shared" si="95"/>
        <v>0</v>
      </c>
      <c r="BF59" s="13">
        <f t="shared" si="56"/>
        <v>0</v>
      </c>
      <c r="BG59" s="89"/>
      <c r="BH59" s="12">
        <f t="shared" si="96"/>
        <v>0</v>
      </c>
      <c r="BI59" s="32"/>
      <c r="BJ59" s="51">
        <f t="shared" si="57"/>
        <v>0.66971080669710803</v>
      </c>
      <c r="BK59" s="13">
        <f t="shared" si="58"/>
        <v>0</v>
      </c>
      <c r="BL59" s="102">
        <v>44</v>
      </c>
      <c r="BM59" s="53">
        <f t="shared" si="97"/>
        <v>0</v>
      </c>
      <c r="BN59" s="13">
        <f t="shared" si="59"/>
        <v>0</v>
      </c>
      <c r="BO59" s="2"/>
      <c r="BP59" s="12">
        <f t="shared" si="98"/>
        <v>0</v>
      </c>
      <c r="BQ59" s="13">
        <f t="shared" si="60"/>
        <v>0</v>
      </c>
      <c r="BR59" s="2"/>
      <c r="BS59" s="12">
        <f t="shared" si="99"/>
        <v>0</v>
      </c>
      <c r="BT59" s="38"/>
      <c r="BU59" s="51">
        <f t="shared" si="61"/>
        <v>0</v>
      </c>
      <c r="BV59" s="13">
        <f t="shared" si="100"/>
        <v>0</v>
      </c>
      <c r="BW59" s="89">
        <v>0</v>
      </c>
      <c r="BX59" s="53">
        <f t="shared" si="101"/>
        <v>0</v>
      </c>
      <c r="BY59" s="13">
        <f t="shared" si="62"/>
        <v>0</v>
      </c>
      <c r="BZ59" s="89"/>
      <c r="CA59" s="12">
        <f t="shared" si="102"/>
        <v>0</v>
      </c>
      <c r="CB59" s="13">
        <f t="shared" si="63"/>
        <v>0</v>
      </c>
      <c r="CC59" s="89"/>
      <c r="CD59" s="12">
        <f t="shared" si="103"/>
        <v>0</v>
      </c>
      <c r="CE59" s="38"/>
      <c r="CF59" s="51">
        <f t="shared" si="64"/>
        <v>0</v>
      </c>
      <c r="CG59" s="13">
        <f t="shared" si="65"/>
        <v>0</v>
      </c>
      <c r="CH59" s="82">
        <v>0</v>
      </c>
      <c r="CI59" s="53">
        <f t="shared" si="104"/>
        <v>0</v>
      </c>
      <c r="CJ59" s="13">
        <f t="shared" si="66"/>
        <v>0</v>
      </c>
      <c r="CK59" s="2"/>
      <c r="CL59" s="12">
        <f t="shared" si="105"/>
        <v>0</v>
      </c>
      <c r="CM59" s="13">
        <f t="shared" si="67"/>
        <v>0</v>
      </c>
      <c r="CN59" s="2"/>
      <c r="CO59" s="12">
        <f t="shared" si="106"/>
        <v>0</v>
      </c>
      <c r="CP59" s="38"/>
      <c r="CQ59" s="51">
        <f t="shared" si="68"/>
        <v>0</v>
      </c>
      <c r="CR59" s="13">
        <f t="shared" si="69"/>
        <v>0</v>
      </c>
      <c r="CS59" s="89">
        <v>0</v>
      </c>
      <c r="CT59" s="53">
        <f t="shared" si="107"/>
        <v>0</v>
      </c>
      <c r="CU59" s="13">
        <f t="shared" si="70"/>
        <v>0</v>
      </c>
      <c r="CV59" s="89"/>
      <c r="CW59" s="12">
        <f t="shared" si="108"/>
        <v>0</v>
      </c>
      <c r="CX59" s="13">
        <f t="shared" si="71"/>
        <v>0</v>
      </c>
      <c r="CY59" s="89"/>
      <c r="CZ59" s="12">
        <f t="shared" si="109"/>
        <v>0</v>
      </c>
      <c r="DA59" s="38"/>
      <c r="DB59" s="51">
        <f t="shared" si="72"/>
        <v>0.97391304347826091</v>
      </c>
      <c r="DC59" s="13">
        <f t="shared" si="73"/>
        <v>0</v>
      </c>
      <c r="DD59" s="86">
        <v>56</v>
      </c>
      <c r="DE59" s="53">
        <f t="shared" si="110"/>
        <v>0</v>
      </c>
      <c r="DF59" s="13">
        <f t="shared" si="74"/>
        <v>0</v>
      </c>
      <c r="DG59" s="2"/>
      <c r="DH59" s="12">
        <f t="shared" si="111"/>
        <v>0.94454072790294619</v>
      </c>
      <c r="DI59" s="13">
        <f t="shared" si="75"/>
        <v>-5</v>
      </c>
      <c r="DJ59" s="2">
        <v>54.5</v>
      </c>
      <c r="DK59" s="12">
        <f t="shared" si="112"/>
        <v>1.042031523642732</v>
      </c>
      <c r="DL59" s="38">
        <v>59.5</v>
      </c>
      <c r="DM59" s="51">
        <f t="shared" si="76"/>
        <v>0</v>
      </c>
      <c r="DN59" s="13">
        <f t="shared" si="77"/>
        <v>0</v>
      </c>
      <c r="DO59" s="89">
        <v>0</v>
      </c>
      <c r="DP59" s="53">
        <f t="shared" si="113"/>
        <v>0</v>
      </c>
      <c r="DQ59" s="13">
        <f t="shared" si="78"/>
        <v>0</v>
      </c>
      <c r="DR59" s="89"/>
      <c r="DS59" s="12">
        <f t="shared" si="114"/>
        <v>0</v>
      </c>
      <c r="DT59" s="13">
        <f t="shared" si="79"/>
        <v>0</v>
      </c>
      <c r="DU59" s="89"/>
      <c r="DV59" s="12">
        <f t="shared" si="115"/>
        <v>0</v>
      </c>
      <c r="DW59" s="38"/>
      <c r="DX59" s="1"/>
      <c r="DY59" s="1"/>
      <c r="DZ59" s="1"/>
      <c r="EA59" s="1"/>
      <c r="EB59" s="1"/>
      <c r="EC59" s="1"/>
    </row>
    <row r="60" spans="1:133" ht="19.5" thickBot="1" x14ac:dyDescent="0.35">
      <c r="A60" s="106"/>
      <c r="B60" s="107"/>
      <c r="C60" s="19" t="s">
        <v>10</v>
      </c>
      <c r="D60" s="51">
        <f t="shared" si="36"/>
        <v>-6.1013650493309868</v>
      </c>
      <c r="E60" s="26">
        <f t="shared" si="37"/>
        <v>0.87673469387755099</v>
      </c>
      <c r="F60" s="13">
        <f t="shared" si="38"/>
        <v>-6.3599999999999994</v>
      </c>
      <c r="G60" s="86">
        <v>64.44</v>
      </c>
      <c r="H60" s="53">
        <f t="shared" si="80"/>
        <v>0.11761446407662079</v>
      </c>
      <c r="I60" s="12">
        <f t="shared" si="81"/>
        <v>0.93774834437086085</v>
      </c>
      <c r="J60" s="13">
        <f t="shared" si="39"/>
        <v>1.3999999999999915</v>
      </c>
      <c r="K60" s="97">
        <v>70.8</v>
      </c>
      <c r="L60" s="12">
        <f t="shared" si="82"/>
        <v>15.627925698708523</v>
      </c>
      <c r="M60" s="12">
        <f t="shared" si="83"/>
        <v>0.93657219973009465</v>
      </c>
      <c r="N60" s="13">
        <f t="shared" si="40"/>
        <v>10.800000000000004</v>
      </c>
      <c r="O60" s="97">
        <v>69.400000000000006</v>
      </c>
      <c r="P60" s="12">
        <f t="shared" si="84"/>
        <v>0.78029294274300942</v>
      </c>
      <c r="Q60" s="54">
        <v>58.6</v>
      </c>
      <c r="R60" s="51">
        <f t="shared" si="41"/>
        <v>1.1945392491467577</v>
      </c>
      <c r="S60" s="13">
        <f t="shared" si="42"/>
        <v>18</v>
      </c>
      <c r="T60" s="86">
        <v>70</v>
      </c>
      <c r="U60" s="53">
        <f t="shared" si="85"/>
        <v>1.0297029702970297</v>
      </c>
      <c r="V60" s="13">
        <f t="shared" si="43"/>
        <v>2.6000000000000014</v>
      </c>
      <c r="W60" s="2">
        <v>52</v>
      </c>
      <c r="X60" s="12">
        <f t="shared" si="86"/>
        <v>0.98406374501992022</v>
      </c>
      <c r="Y60" s="13">
        <f t="shared" si="44"/>
        <v>-0.5</v>
      </c>
      <c r="Z60" s="4">
        <v>49.4</v>
      </c>
      <c r="AA60" s="12">
        <f t="shared" si="87"/>
        <v>0.99204771371769385</v>
      </c>
      <c r="AB60" s="54">
        <v>49.9</v>
      </c>
      <c r="AC60" s="51">
        <f t="shared" si="45"/>
        <v>1.073394495412844</v>
      </c>
      <c r="AD60" s="13">
        <f t="shared" si="46"/>
        <v>6.5</v>
      </c>
      <c r="AE60" s="86">
        <v>58.5</v>
      </c>
      <c r="AF60" s="53">
        <f t="shared" si="88"/>
        <v>0.98671726755218214</v>
      </c>
      <c r="AG60" s="13">
        <f t="shared" si="47"/>
        <v>-1.5</v>
      </c>
      <c r="AH60" s="97">
        <v>52</v>
      </c>
      <c r="AI60" s="12">
        <f t="shared" si="89"/>
        <v>0.98890942698706097</v>
      </c>
      <c r="AJ60" s="13">
        <f t="shared" si="48"/>
        <v>6.8999999999999986</v>
      </c>
      <c r="AK60" s="89">
        <v>53.5</v>
      </c>
      <c r="AL60" s="12">
        <f t="shared" si="90"/>
        <v>0.88425047438330173</v>
      </c>
      <c r="AM60" s="32">
        <v>46.6</v>
      </c>
      <c r="AN60" s="51">
        <f t="shared" si="49"/>
        <v>0.73439878234398781</v>
      </c>
      <c r="AO60" s="13">
        <f t="shared" si="50"/>
        <v>0</v>
      </c>
      <c r="AP60" s="86">
        <v>48.25</v>
      </c>
      <c r="AQ60" s="53">
        <f t="shared" si="91"/>
        <v>0</v>
      </c>
      <c r="AR60" s="13">
        <f t="shared" si="51"/>
        <v>0</v>
      </c>
      <c r="AS60" s="7"/>
      <c r="AT60" s="12">
        <f t="shared" si="92"/>
        <v>0</v>
      </c>
      <c r="AU60" s="13">
        <f t="shared" si="52"/>
        <v>0</v>
      </c>
      <c r="AV60" s="7"/>
      <c r="AW60" s="12">
        <f t="shared" si="93"/>
        <v>0</v>
      </c>
      <c r="AX60" s="32"/>
      <c r="AY60" s="51">
        <f t="shared" si="53"/>
        <v>0</v>
      </c>
      <c r="AZ60" s="13">
        <f t="shared" si="54"/>
        <v>0</v>
      </c>
      <c r="BA60" s="102"/>
      <c r="BB60" s="53">
        <f t="shared" si="94"/>
        <v>1.352253756260434</v>
      </c>
      <c r="BC60" s="13">
        <f t="shared" si="55"/>
        <v>0</v>
      </c>
      <c r="BD60" s="89">
        <v>81</v>
      </c>
      <c r="BE60" s="12">
        <f t="shared" si="95"/>
        <v>0</v>
      </c>
      <c r="BF60" s="13">
        <f t="shared" si="56"/>
        <v>0</v>
      </c>
      <c r="BG60" s="89"/>
      <c r="BH60" s="12">
        <f t="shared" si="96"/>
        <v>0</v>
      </c>
      <c r="BI60" s="32"/>
      <c r="BJ60" s="51">
        <f t="shared" si="57"/>
        <v>0.66210045662100458</v>
      </c>
      <c r="BK60" s="13">
        <f t="shared" si="58"/>
        <v>-6.2999999999999972</v>
      </c>
      <c r="BL60" s="102">
        <v>43.5</v>
      </c>
      <c r="BM60" s="53">
        <f t="shared" si="97"/>
        <v>0.87062937062937051</v>
      </c>
      <c r="BN60" s="13">
        <f t="shared" si="59"/>
        <v>0</v>
      </c>
      <c r="BO60" s="7">
        <v>49.8</v>
      </c>
      <c r="BP60" s="12">
        <f t="shared" si="98"/>
        <v>0</v>
      </c>
      <c r="BQ60" s="13">
        <f t="shared" si="60"/>
        <v>0</v>
      </c>
      <c r="BR60" s="7"/>
      <c r="BS60" s="12">
        <f t="shared" si="99"/>
        <v>0.61855670103092786</v>
      </c>
      <c r="BT60" s="32">
        <v>36</v>
      </c>
      <c r="BU60" s="51">
        <f t="shared" si="61"/>
        <v>0</v>
      </c>
      <c r="BV60" s="13">
        <f t="shared" si="100"/>
        <v>0</v>
      </c>
      <c r="BW60" s="89">
        <v>0</v>
      </c>
      <c r="BX60" s="53">
        <f t="shared" si="101"/>
        <v>0</v>
      </c>
      <c r="BY60" s="13">
        <f t="shared" si="62"/>
        <v>0</v>
      </c>
      <c r="BZ60" s="89"/>
      <c r="CA60" s="12">
        <f t="shared" si="102"/>
        <v>1.1879432624113475</v>
      </c>
      <c r="CB60" s="13">
        <f t="shared" si="63"/>
        <v>33</v>
      </c>
      <c r="CC60" s="89">
        <v>67</v>
      </c>
      <c r="CD60" s="12">
        <f t="shared" si="103"/>
        <v>0.61594202898550721</v>
      </c>
      <c r="CE60" s="32">
        <v>34</v>
      </c>
      <c r="CF60" s="51">
        <f t="shared" si="64"/>
        <v>0</v>
      </c>
      <c r="CG60" s="13">
        <f t="shared" si="65"/>
        <v>0</v>
      </c>
      <c r="CH60" s="82">
        <v>0</v>
      </c>
      <c r="CI60" s="53">
        <f t="shared" si="104"/>
        <v>0</v>
      </c>
      <c r="CJ60" s="13">
        <f t="shared" si="66"/>
        <v>0</v>
      </c>
      <c r="CK60" s="7"/>
      <c r="CL60" s="12">
        <f t="shared" si="105"/>
        <v>0</v>
      </c>
      <c r="CM60" s="13">
        <f t="shared" si="67"/>
        <v>0</v>
      </c>
      <c r="CN60" s="7"/>
      <c r="CO60" s="12">
        <f t="shared" si="106"/>
        <v>0.87096774193548387</v>
      </c>
      <c r="CP60" s="32">
        <v>54</v>
      </c>
      <c r="CQ60" s="51">
        <f t="shared" si="68"/>
        <v>0</v>
      </c>
      <c r="CR60" s="13">
        <f t="shared" si="69"/>
        <v>0</v>
      </c>
      <c r="CS60" s="89">
        <v>0</v>
      </c>
      <c r="CT60" s="53">
        <f t="shared" si="107"/>
        <v>0</v>
      </c>
      <c r="CU60" s="13">
        <f t="shared" si="70"/>
        <v>0</v>
      </c>
      <c r="CV60" s="89"/>
      <c r="CW60" s="12">
        <f t="shared" si="108"/>
        <v>0.72463768115942029</v>
      </c>
      <c r="CX60" s="13">
        <f t="shared" si="71"/>
        <v>0</v>
      </c>
      <c r="CY60" s="89">
        <v>50</v>
      </c>
      <c r="CZ60" s="12">
        <f t="shared" si="109"/>
        <v>0</v>
      </c>
      <c r="DA60" s="32"/>
      <c r="DB60" s="51">
        <f t="shared" si="72"/>
        <v>1.6</v>
      </c>
      <c r="DC60" s="13">
        <f t="shared" si="73"/>
        <v>9</v>
      </c>
      <c r="DD60" s="86">
        <v>92</v>
      </c>
      <c r="DE60" s="53">
        <f t="shared" si="110"/>
        <v>1.3949579831932772</v>
      </c>
      <c r="DF60" s="13">
        <f t="shared" si="74"/>
        <v>22.6</v>
      </c>
      <c r="DG60" s="7">
        <v>83</v>
      </c>
      <c r="DH60" s="12">
        <f t="shared" si="111"/>
        <v>1.0467937608318889</v>
      </c>
      <c r="DI60" s="13">
        <f t="shared" si="75"/>
        <v>19.799999999999997</v>
      </c>
      <c r="DJ60" s="7">
        <v>60.4</v>
      </c>
      <c r="DK60" s="12">
        <f t="shared" si="112"/>
        <v>0.71103327495621715</v>
      </c>
      <c r="DL60" s="32">
        <v>40.6</v>
      </c>
      <c r="DM60" s="51">
        <f t="shared" si="76"/>
        <v>0</v>
      </c>
      <c r="DN60" s="13">
        <f t="shared" si="77"/>
        <v>0</v>
      </c>
      <c r="DO60" s="89">
        <v>0</v>
      </c>
      <c r="DP60" s="53">
        <f t="shared" si="113"/>
        <v>0</v>
      </c>
      <c r="DQ60" s="13">
        <f t="shared" si="78"/>
        <v>0</v>
      </c>
      <c r="DR60" s="89"/>
      <c r="DS60" s="12">
        <f t="shared" si="114"/>
        <v>0.92169657422512241</v>
      </c>
      <c r="DT60" s="13">
        <f t="shared" si="79"/>
        <v>0</v>
      </c>
      <c r="DU60" s="89">
        <v>56.5</v>
      </c>
      <c r="DV60" s="12">
        <f t="shared" si="115"/>
        <v>0</v>
      </c>
      <c r="DW60" s="32"/>
      <c r="DX60" s="1"/>
      <c r="DY60" s="1"/>
      <c r="DZ60" s="1"/>
      <c r="EA60" s="1"/>
      <c r="EB60" s="1"/>
      <c r="EC60" s="1"/>
    </row>
    <row r="61" spans="1:133" ht="19.5" thickBot="1" x14ac:dyDescent="0.35">
      <c r="A61" s="106"/>
      <c r="B61" s="107"/>
      <c r="C61" s="19" t="s">
        <v>41</v>
      </c>
      <c r="D61" s="51">
        <f t="shared" si="36"/>
        <v>0</v>
      </c>
      <c r="E61" s="26">
        <f t="shared" si="37"/>
        <v>0.66666666666666663</v>
      </c>
      <c r="F61" s="13">
        <f t="shared" si="38"/>
        <v>0</v>
      </c>
      <c r="G61" s="86">
        <v>49</v>
      </c>
      <c r="H61" s="53">
        <f t="shared" si="80"/>
        <v>0</v>
      </c>
      <c r="I61" s="12">
        <f t="shared" si="81"/>
        <v>0</v>
      </c>
      <c r="J61" s="13">
        <f t="shared" si="39"/>
        <v>0</v>
      </c>
      <c r="K61" s="97"/>
      <c r="L61" s="12">
        <f t="shared" si="82"/>
        <v>22.343038791283231</v>
      </c>
      <c r="M61" s="12">
        <f t="shared" si="83"/>
        <v>1.0796221322537112</v>
      </c>
      <c r="N61" s="13">
        <f t="shared" si="40"/>
        <v>15.700000000000003</v>
      </c>
      <c r="O61" s="97">
        <v>80</v>
      </c>
      <c r="P61" s="12">
        <f t="shared" si="84"/>
        <v>0.85619174434087886</v>
      </c>
      <c r="Q61" s="54">
        <v>64.3</v>
      </c>
      <c r="R61" s="51">
        <f t="shared" si="41"/>
        <v>0</v>
      </c>
      <c r="S61" s="13">
        <f t="shared" si="42"/>
        <v>0</v>
      </c>
      <c r="T61" s="82">
        <v>0</v>
      </c>
      <c r="U61" s="53">
        <f t="shared" si="85"/>
        <v>0</v>
      </c>
      <c r="V61" s="13">
        <f t="shared" si="43"/>
        <v>0</v>
      </c>
      <c r="W61" s="2"/>
      <c r="X61" s="12">
        <f t="shared" si="86"/>
        <v>0.9223107569721114</v>
      </c>
      <c r="Y61" s="13">
        <f t="shared" si="44"/>
        <v>12.799999999999997</v>
      </c>
      <c r="Z61" s="4">
        <v>46.3</v>
      </c>
      <c r="AA61" s="12">
        <f t="shared" si="87"/>
        <v>0.66600397614314122</v>
      </c>
      <c r="AB61" s="54">
        <v>33.5</v>
      </c>
      <c r="AC61" s="51">
        <f t="shared" si="45"/>
        <v>0</v>
      </c>
      <c r="AD61" s="13">
        <f t="shared" si="46"/>
        <v>0</v>
      </c>
      <c r="AE61" s="97">
        <v>0</v>
      </c>
      <c r="AF61" s="53">
        <f t="shared" si="88"/>
        <v>0</v>
      </c>
      <c r="AG61" s="13">
        <f t="shared" si="47"/>
        <v>0</v>
      </c>
      <c r="AH61" s="97"/>
      <c r="AI61" s="12">
        <f t="shared" si="89"/>
        <v>1.4048059149722736</v>
      </c>
      <c r="AJ61" s="13">
        <f t="shared" si="48"/>
        <v>36</v>
      </c>
      <c r="AK61" s="89">
        <v>76</v>
      </c>
      <c r="AL61" s="12">
        <f t="shared" si="90"/>
        <v>0.75901328273244772</v>
      </c>
      <c r="AM61" s="32">
        <v>40</v>
      </c>
      <c r="AN61" s="51">
        <f t="shared" si="49"/>
        <v>0</v>
      </c>
      <c r="AO61" s="13">
        <f t="shared" si="50"/>
        <v>0</v>
      </c>
      <c r="AP61" s="82">
        <v>0</v>
      </c>
      <c r="AQ61" s="53">
        <f t="shared" si="91"/>
        <v>0</v>
      </c>
      <c r="AR61" s="13">
        <f t="shared" si="51"/>
        <v>0</v>
      </c>
      <c r="AS61" s="7"/>
      <c r="AT61" s="12">
        <f t="shared" si="92"/>
        <v>1.2876254180602007</v>
      </c>
      <c r="AU61" s="13">
        <f t="shared" si="52"/>
        <v>0</v>
      </c>
      <c r="AV61" s="7">
        <v>77</v>
      </c>
      <c r="AW61" s="12">
        <f t="shared" si="93"/>
        <v>0</v>
      </c>
      <c r="AX61" s="32"/>
      <c r="AY61" s="51">
        <f t="shared" si="53"/>
        <v>0</v>
      </c>
      <c r="AZ61" s="13">
        <f t="shared" si="54"/>
        <v>0</v>
      </c>
      <c r="BA61" s="89">
        <v>0</v>
      </c>
      <c r="BB61" s="53">
        <f t="shared" si="94"/>
        <v>0</v>
      </c>
      <c r="BC61" s="13">
        <f t="shared" si="55"/>
        <v>0</v>
      </c>
      <c r="BD61" s="89"/>
      <c r="BE61" s="12">
        <f t="shared" si="95"/>
        <v>0</v>
      </c>
      <c r="BF61" s="13">
        <f t="shared" si="56"/>
        <v>0</v>
      </c>
      <c r="BG61" s="89"/>
      <c r="BH61" s="12">
        <f t="shared" si="96"/>
        <v>0</v>
      </c>
      <c r="BI61" s="32"/>
      <c r="BJ61" s="51">
        <f t="shared" si="57"/>
        <v>0</v>
      </c>
      <c r="BK61" s="13">
        <f t="shared" si="58"/>
        <v>0</v>
      </c>
      <c r="BL61" s="89">
        <v>0</v>
      </c>
      <c r="BM61" s="53">
        <f t="shared" si="97"/>
        <v>0</v>
      </c>
      <c r="BN61" s="13">
        <f t="shared" si="59"/>
        <v>0</v>
      </c>
      <c r="BO61" s="7"/>
      <c r="BP61" s="12">
        <f t="shared" si="98"/>
        <v>1.1036789297658864</v>
      </c>
      <c r="BQ61" s="13">
        <f t="shared" si="60"/>
        <v>0</v>
      </c>
      <c r="BR61" s="7">
        <v>66</v>
      </c>
      <c r="BS61" s="12">
        <f t="shared" si="99"/>
        <v>0</v>
      </c>
      <c r="BT61" s="32"/>
      <c r="BU61" s="51">
        <f t="shared" si="61"/>
        <v>0</v>
      </c>
      <c r="BV61" s="13">
        <f t="shared" si="100"/>
        <v>0</v>
      </c>
      <c r="BW61" s="89">
        <v>0</v>
      </c>
      <c r="BX61" s="53">
        <f t="shared" si="101"/>
        <v>0</v>
      </c>
      <c r="BY61" s="13">
        <f t="shared" si="62"/>
        <v>0</v>
      </c>
      <c r="BZ61" s="89"/>
      <c r="CA61" s="12">
        <f t="shared" si="102"/>
        <v>0</v>
      </c>
      <c r="CB61" s="13">
        <f t="shared" si="63"/>
        <v>0</v>
      </c>
      <c r="CC61" s="89"/>
      <c r="CD61" s="12">
        <f t="shared" si="103"/>
        <v>1.105072463768116</v>
      </c>
      <c r="CE61" s="32">
        <v>61</v>
      </c>
      <c r="CF61" s="51">
        <f t="shared" si="64"/>
        <v>0</v>
      </c>
      <c r="CG61" s="13">
        <f t="shared" si="65"/>
        <v>0</v>
      </c>
      <c r="CH61" s="82">
        <v>0</v>
      </c>
      <c r="CI61" s="53">
        <f t="shared" si="104"/>
        <v>0</v>
      </c>
      <c r="CJ61" s="13">
        <f t="shared" si="66"/>
        <v>0</v>
      </c>
      <c r="CK61" s="7"/>
      <c r="CL61" s="12">
        <f t="shared" si="105"/>
        <v>0</v>
      </c>
      <c r="CM61" s="13">
        <f t="shared" si="67"/>
        <v>0</v>
      </c>
      <c r="CN61" s="7"/>
      <c r="CO61" s="12">
        <f t="shared" si="106"/>
        <v>0</v>
      </c>
      <c r="CP61" s="32"/>
      <c r="CQ61" s="51">
        <f t="shared" si="68"/>
        <v>0</v>
      </c>
      <c r="CR61" s="13">
        <f t="shared" si="69"/>
        <v>0</v>
      </c>
      <c r="CS61" s="89">
        <v>0</v>
      </c>
      <c r="CT61" s="53">
        <f t="shared" si="107"/>
        <v>0</v>
      </c>
      <c r="CU61" s="13">
        <f t="shared" si="70"/>
        <v>0</v>
      </c>
      <c r="CV61" s="89"/>
      <c r="CW61" s="12">
        <f t="shared" si="108"/>
        <v>1.0724637681159421</v>
      </c>
      <c r="CX61" s="13">
        <f t="shared" si="71"/>
        <v>0</v>
      </c>
      <c r="CY61" s="89">
        <v>74</v>
      </c>
      <c r="CZ61" s="12">
        <f t="shared" si="109"/>
        <v>0</v>
      </c>
      <c r="DA61" s="32"/>
      <c r="DB61" s="51">
        <f t="shared" si="72"/>
        <v>0.61304347826086958</v>
      </c>
      <c r="DC61" s="13">
        <f t="shared" si="73"/>
        <v>0</v>
      </c>
      <c r="DD61" s="86">
        <v>35.25</v>
      </c>
      <c r="DE61" s="53">
        <f t="shared" si="110"/>
        <v>0</v>
      </c>
      <c r="DF61" s="13">
        <f t="shared" si="74"/>
        <v>0</v>
      </c>
      <c r="DG61" s="7"/>
      <c r="DH61" s="12">
        <f t="shared" si="111"/>
        <v>0.94974003466204493</v>
      </c>
      <c r="DI61" s="13">
        <f t="shared" si="75"/>
        <v>6.5</v>
      </c>
      <c r="DJ61" s="7">
        <v>54.8</v>
      </c>
      <c r="DK61" s="12">
        <f t="shared" si="112"/>
        <v>0.84588441330998243</v>
      </c>
      <c r="DL61" s="32">
        <v>48.3</v>
      </c>
      <c r="DM61" s="51">
        <f t="shared" si="76"/>
        <v>0</v>
      </c>
      <c r="DN61" s="13">
        <f t="shared" si="77"/>
        <v>0</v>
      </c>
      <c r="DO61" s="89">
        <v>0</v>
      </c>
      <c r="DP61" s="53">
        <f t="shared" si="113"/>
        <v>0</v>
      </c>
      <c r="DQ61" s="13">
        <f t="shared" si="78"/>
        <v>0</v>
      </c>
      <c r="DR61" s="89"/>
      <c r="DS61" s="12">
        <f t="shared" si="114"/>
        <v>0</v>
      </c>
      <c r="DT61" s="13">
        <f t="shared" si="79"/>
        <v>0</v>
      </c>
      <c r="DU61" s="89"/>
      <c r="DV61" s="12">
        <f t="shared" si="115"/>
        <v>0</v>
      </c>
      <c r="DW61" s="32"/>
      <c r="DX61" s="1"/>
      <c r="DY61" s="1"/>
      <c r="DZ61" s="1"/>
      <c r="EA61" s="1"/>
      <c r="EB61" s="1"/>
      <c r="EC61" s="1"/>
    </row>
    <row r="62" spans="1:133" ht="19.5" thickBot="1" x14ac:dyDescent="0.35">
      <c r="A62" s="106"/>
      <c r="B62" s="107"/>
      <c r="C62" s="19" t="s">
        <v>32</v>
      </c>
      <c r="D62" s="51">
        <f t="shared" si="36"/>
        <v>-18.891922331846644</v>
      </c>
      <c r="E62" s="26">
        <f t="shared" si="37"/>
        <v>0.82829931972789117</v>
      </c>
      <c r="F62" s="13">
        <f t="shared" si="38"/>
        <v>-15.919999999999995</v>
      </c>
      <c r="G62" s="86">
        <v>60.88</v>
      </c>
      <c r="H62" s="53">
        <f t="shared" si="80"/>
        <v>10.763689662260578</v>
      </c>
      <c r="I62" s="12">
        <f t="shared" si="81"/>
        <v>1.0172185430463576</v>
      </c>
      <c r="J62" s="13">
        <f t="shared" si="39"/>
        <v>9.3999999999999915</v>
      </c>
      <c r="K62" s="97">
        <v>76.8</v>
      </c>
      <c r="L62" s="12">
        <f t="shared" si="82"/>
        <v>-17.164338686519631</v>
      </c>
      <c r="M62" s="12">
        <f t="shared" si="83"/>
        <v>0.90958164642375183</v>
      </c>
      <c r="N62" s="13">
        <f t="shared" si="40"/>
        <v>-13.799999999999997</v>
      </c>
      <c r="O62" s="97">
        <v>67.400000000000006</v>
      </c>
      <c r="P62" s="12">
        <f t="shared" si="84"/>
        <v>1.0812250332889481</v>
      </c>
      <c r="Q62" s="54">
        <v>81.2</v>
      </c>
      <c r="R62" s="51">
        <f t="shared" si="41"/>
        <v>0.85750853242320813</v>
      </c>
      <c r="S62" s="13">
        <f t="shared" si="42"/>
        <v>11.450000000000003</v>
      </c>
      <c r="T62" s="86">
        <v>50.25</v>
      </c>
      <c r="U62" s="53">
        <f t="shared" si="85"/>
        <v>0.76831683168316822</v>
      </c>
      <c r="V62" s="13">
        <f t="shared" si="43"/>
        <v>-6.6000000000000014</v>
      </c>
      <c r="W62" s="2">
        <v>38.799999999999997</v>
      </c>
      <c r="X62" s="12">
        <f t="shared" si="86"/>
        <v>0.90438247011952189</v>
      </c>
      <c r="Y62" s="13">
        <f t="shared" si="44"/>
        <v>-9.8999999999999986</v>
      </c>
      <c r="Z62" s="4">
        <v>45.4</v>
      </c>
      <c r="AA62" s="12">
        <f t="shared" si="87"/>
        <v>1.099403578528827</v>
      </c>
      <c r="AB62" s="54">
        <v>55.3</v>
      </c>
      <c r="AC62" s="51">
        <f t="shared" si="45"/>
        <v>0.95412844036697253</v>
      </c>
      <c r="AD62" s="13">
        <f t="shared" si="46"/>
        <v>6</v>
      </c>
      <c r="AE62" s="86">
        <v>52</v>
      </c>
      <c r="AF62" s="53">
        <f t="shared" si="88"/>
        <v>0.87286527514231493</v>
      </c>
      <c r="AG62" s="13">
        <f t="shared" si="47"/>
        <v>-1.5</v>
      </c>
      <c r="AH62" s="97">
        <v>46</v>
      </c>
      <c r="AI62" s="12">
        <f t="shared" si="89"/>
        <v>0.87800369685767099</v>
      </c>
      <c r="AJ62" s="13">
        <f t="shared" si="48"/>
        <v>-7.8999999999999986</v>
      </c>
      <c r="AK62" s="89">
        <v>47.5</v>
      </c>
      <c r="AL62" s="12">
        <f t="shared" si="90"/>
        <v>1.05123339658444</v>
      </c>
      <c r="AM62" s="32">
        <v>55.4</v>
      </c>
      <c r="AN62" s="51">
        <f t="shared" si="49"/>
        <v>0</v>
      </c>
      <c r="AO62" s="13">
        <f t="shared" si="50"/>
        <v>0</v>
      </c>
      <c r="AP62" s="82">
        <v>0</v>
      </c>
      <c r="AQ62" s="53">
        <f t="shared" si="91"/>
        <v>0</v>
      </c>
      <c r="AR62" s="13">
        <f t="shared" si="51"/>
        <v>0</v>
      </c>
      <c r="AS62" s="7"/>
      <c r="AT62" s="12">
        <f t="shared" si="92"/>
        <v>0</v>
      </c>
      <c r="AU62" s="13">
        <f t="shared" si="52"/>
        <v>0</v>
      </c>
      <c r="AV62" s="7"/>
      <c r="AW62" s="12">
        <f t="shared" si="93"/>
        <v>0</v>
      </c>
      <c r="AX62" s="32"/>
      <c r="AY62" s="51">
        <f t="shared" si="53"/>
        <v>0</v>
      </c>
      <c r="AZ62" s="13">
        <f t="shared" si="54"/>
        <v>0</v>
      </c>
      <c r="BA62" s="89">
        <v>0</v>
      </c>
      <c r="BB62" s="53">
        <f t="shared" si="94"/>
        <v>0</v>
      </c>
      <c r="BC62" s="13">
        <f t="shared" si="55"/>
        <v>0</v>
      </c>
      <c r="BD62" s="89"/>
      <c r="BE62" s="12">
        <f t="shared" si="95"/>
        <v>0.97039473684210531</v>
      </c>
      <c r="BF62" s="13">
        <f t="shared" si="56"/>
        <v>17</v>
      </c>
      <c r="BG62" s="89">
        <v>59</v>
      </c>
      <c r="BH62" s="12">
        <f t="shared" si="96"/>
        <v>0.71672354948805461</v>
      </c>
      <c r="BI62" s="32">
        <v>42</v>
      </c>
      <c r="BJ62" s="51">
        <f t="shared" si="57"/>
        <v>0</v>
      </c>
      <c r="BK62" s="13">
        <f t="shared" si="58"/>
        <v>0</v>
      </c>
      <c r="BL62" s="89">
        <v>0</v>
      </c>
      <c r="BM62" s="53">
        <f t="shared" si="97"/>
        <v>0.68181818181818177</v>
      </c>
      <c r="BN62" s="13">
        <f t="shared" si="59"/>
        <v>0</v>
      </c>
      <c r="BO62" s="7">
        <v>39</v>
      </c>
      <c r="BP62" s="12">
        <f t="shared" si="98"/>
        <v>0</v>
      </c>
      <c r="BQ62" s="13">
        <f t="shared" si="60"/>
        <v>0</v>
      </c>
      <c r="BR62" s="7"/>
      <c r="BS62" s="12">
        <f t="shared" si="99"/>
        <v>0.68384879725085901</v>
      </c>
      <c r="BT62" s="32">
        <v>39.799999999999997</v>
      </c>
      <c r="BU62" s="51">
        <f t="shared" si="61"/>
        <v>0</v>
      </c>
      <c r="BV62" s="13">
        <f t="shared" si="100"/>
        <v>0</v>
      </c>
      <c r="BW62" s="89">
        <v>0</v>
      </c>
      <c r="BX62" s="53">
        <f t="shared" si="101"/>
        <v>0</v>
      </c>
      <c r="BY62" s="13">
        <f t="shared" si="62"/>
        <v>0</v>
      </c>
      <c r="BZ62" s="89"/>
      <c r="CA62" s="12">
        <f t="shared" si="102"/>
        <v>1.3031914893617023</v>
      </c>
      <c r="CB62" s="13">
        <f t="shared" si="63"/>
        <v>0</v>
      </c>
      <c r="CC62" s="89">
        <v>73.5</v>
      </c>
      <c r="CD62" s="12">
        <f t="shared" si="103"/>
        <v>0</v>
      </c>
      <c r="CE62" s="32"/>
      <c r="CF62" s="51">
        <f t="shared" si="64"/>
        <v>0</v>
      </c>
      <c r="CG62" s="13">
        <f t="shared" si="65"/>
        <v>0</v>
      </c>
      <c r="CH62" s="82">
        <v>0</v>
      </c>
      <c r="CI62" s="53">
        <f t="shared" si="104"/>
        <v>0</v>
      </c>
      <c r="CJ62" s="13">
        <f t="shared" si="66"/>
        <v>0</v>
      </c>
      <c r="CK62" s="7"/>
      <c r="CL62" s="12">
        <f t="shared" si="105"/>
        <v>0</v>
      </c>
      <c r="CM62" s="13">
        <f t="shared" si="67"/>
        <v>0</v>
      </c>
      <c r="CN62" s="7"/>
      <c r="CO62" s="12">
        <f t="shared" si="106"/>
        <v>0</v>
      </c>
      <c r="CP62" s="32"/>
      <c r="CQ62" s="51">
        <f t="shared" si="68"/>
        <v>0</v>
      </c>
      <c r="CR62" s="13">
        <f t="shared" si="69"/>
        <v>0</v>
      </c>
      <c r="CS62" s="89">
        <v>0</v>
      </c>
      <c r="CT62" s="53">
        <f t="shared" si="107"/>
        <v>0</v>
      </c>
      <c r="CU62" s="13">
        <f t="shared" si="70"/>
        <v>0</v>
      </c>
      <c r="CV62" s="89"/>
      <c r="CW62" s="12">
        <f t="shared" si="108"/>
        <v>1.173913043478261</v>
      </c>
      <c r="CX62" s="13">
        <f t="shared" si="71"/>
        <v>0</v>
      </c>
      <c r="CY62" s="89">
        <v>81</v>
      </c>
      <c r="CZ62" s="12">
        <f t="shared" si="109"/>
        <v>0</v>
      </c>
      <c r="DA62" s="32"/>
      <c r="DB62" s="51">
        <f t="shared" si="72"/>
        <v>0.88104347826086948</v>
      </c>
      <c r="DC62" s="13">
        <f t="shared" si="73"/>
        <v>8.4599999999999937</v>
      </c>
      <c r="DD62" s="86">
        <v>50.66</v>
      </c>
      <c r="DE62" s="53">
        <f t="shared" si="110"/>
        <v>0.70924369747899163</v>
      </c>
      <c r="DF62" s="13">
        <f t="shared" si="74"/>
        <v>-16.799999999999997</v>
      </c>
      <c r="DG62" s="7">
        <v>42.2</v>
      </c>
      <c r="DH62" s="12">
        <f t="shared" si="111"/>
        <v>1.0225303292894281</v>
      </c>
      <c r="DI62" s="13">
        <f t="shared" si="75"/>
        <v>10.299999999999997</v>
      </c>
      <c r="DJ62" s="7">
        <v>59</v>
      </c>
      <c r="DK62" s="12">
        <f t="shared" si="112"/>
        <v>0.85288966725043791</v>
      </c>
      <c r="DL62" s="32">
        <v>48.7</v>
      </c>
      <c r="DM62" s="51">
        <f t="shared" si="76"/>
        <v>0</v>
      </c>
      <c r="DN62" s="13">
        <f t="shared" si="77"/>
        <v>0</v>
      </c>
      <c r="DO62" s="89">
        <v>0</v>
      </c>
      <c r="DP62" s="53">
        <f t="shared" si="113"/>
        <v>0</v>
      </c>
      <c r="DQ62" s="13">
        <f t="shared" si="78"/>
        <v>0</v>
      </c>
      <c r="DR62" s="89"/>
      <c r="DS62" s="12">
        <f t="shared" si="114"/>
        <v>0</v>
      </c>
      <c r="DT62" s="13">
        <f t="shared" si="79"/>
        <v>0</v>
      </c>
      <c r="DU62" s="89"/>
      <c r="DV62" s="12">
        <f t="shared" si="115"/>
        <v>0</v>
      </c>
      <c r="DW62" s="32"/>
      <c r="DX62" s="1"/>
      <c r="DY62" s="1"/>
      <c r="DZ62" s="1"/>
      <c r="EA62" s="1"/>
      <c r="EB62" s="1"/>
      <c r="EC62" s="1"/>
    </row>
    <row r="63" spans="1:133" ht="19.5" thickBot="1" x14ac:dyDescent="0.35">
      <c r="A63" s="106"/>
      <c r="B63" s="107"/>
      <c r="C63" s="19" t="s">
        <v>12</v>
      </c>
      <c r="D63" s="51">
        <f t="shared" si="36"/>
        <v>10.891832229580601</v>
      </c>
      <c r="E63" s="26">
        <f t="shared" si="37"/>
        <v>1.0466666666666669</v>
      </c>
      <c r="F63" s="13">
        <f t="shared" si="38"/>
        <v>6.1300000000000097</v>
      </c>
      <c r="G63" s="86">
        <v>76.930000000000007</v>
      </c>
      <c r="H63" s="53">
        <f t="shared" si="80"/>
        <v>-4.0659212984065052</v>
      </c>
      <c r="I63" s="12">
        <f t="shared" si="81"/>
        <v>0.93774834437086085</v>
      </c>
      <c r="J63" s="13">
        <f t="shared" si="39"/>
        <v>-1.7000000000000028</v>
      </c>
      <c r="K63" s="97">
        <v>70.8</v>
      </c>
      <c r="L63" s="12">
        <f t="shared" si="82"/>
        <v>-2.2924000567843827</v>
      </c>
      <c r="M63" s="12">
        <f t="shared" si="83"/>
        <v>0.97840755735492591</v>
      </c>
      <c r="N63" s="13">
        <f t="shared" si="40"/>
        <v>-2.7000000000000028</v>
      </c>
      <c r="O63" s="97">
        <v>72.5</v>
      </c>
      <c r="P63" s="12">
        <f t="shared" si="84"/>
        <v>1.0013315579227697</v>
      </c>
      <c r="Q63" s="54">
        <v>75.2</v>
      </c>
      <c r="R63" s="51">
        <f t="shared" si="41"/>
        <v>1.1604095563139931</v>
      </c>
      <c r="S63" s="13">
        <f t="shared" si="42"/>
        <v>11.299999999999997</v>
      </c>
      <c r="T63" s="86">
        <v>68</v>
      </c>
      <c r="U63" s="53">
        <f t="shared" si="85"/>
        <v>1.1227722772277229</v>
      </c>
      <c r="V63" s="13">
        <f t="shared" si="43"/>
        <v>-0.39999999999999858</v>
      </c>
      <c r="W63" s="2">
        <v>56.7</v>
      </c>
      <c r="X63" s="12">
        <f t="shared" si="86"/>
        <v>1.1374501992031871</v>
      </c>
      <c r="Y63" s="13">
        <f t="shared" si="44"/>
        <v>5.5</v>
      </c>
      <c r="Z63" s="4">
        <v>57.1</v>
      </c>
      <c r="AA63" s="12">
        <f t="shared" si="87"/>
        <v>1.025844930417495</v>
      </c>
      <c r="AB63" s="54">
        <v>51.6</v>
      </c>
      <c r="AC63" s="51">
        <f t="shared" si="45"/>
        <v>0.95926605504587159</v>
      </c>
      <c r="AD63" s="13">
        <f t="shared" si="46"/>
        <v>6.2800000000000011</v>
      </c>
      <c r="AE63" s="86">
        <v>52.28</v>
      </c>
      <c r="AF63" s="53">
        <f t="shared" si="88"/>
        <v>0.87286527514231493</v>
      </c>
      <c r="AG63" s="13">
        <f t="shared" si="47"/>
        <v>-4.5</v>
      </c>
      <c r="AH63" s="97">
        <v>46</v>
      </c>
      <c r="AI63" s="12">
        <f t="shared" si="89"/>
        <v>0.93345656192236592</v>
      </c>
      <c r="AJ63" s="13">
        <f t="shared" si="48"/>
        <v>-1.1000000000000014</v>
      </c>
      <c r="AK63" s="89">
        <v>50.5</v>
      </c>
      <c r="AL63" s="12">
        <f t="shared" si="90"/>
        <v>0.97912713472485768</v>
      </c>
      <c r="AM63" s="32">
        <v>51.6</v>
      </c>
      <c r="AN63" s="51">
        <f t="shared" si="49"/>
        <v>1.0578386605783865</v>
      </c>
      <c r="AO63" s="13">
        <f t="shared" si="50"/>
        <v>7.5</v>
      </c>
      <c r="AP63" s="86">
        <v>69.5</v>
      </c>
      <c r="AQ63" s="53">
        <f t="shared" si="91"/>
        <v>0.99199999999999999</v>
      </c>
      <c r="AR63" s="13">
        <f t="shared" si="51"/>
        <v>22.700000000000003</v>
      </c>
      <c r="AS63" s="7">
        <v>62</v>
      </c>
      <c r="AT63" s="12">
        <f t="shared" si="92"/>
        <v>0.65719063545150502</v>
      </c>
      <c r="AU63" s="13">
        <f t="shared" si="52"/>
        <v>-26.200000000000003</v>
      </c>
      <c r="AV63" s="7">
        <v>39.299999999999997</v>
      </c>
      <c r="AW63" s="12">
        <f t="shared" si="93"/>
        <v>1.065040650406504</v>
      </c>
      <c r="AX63" s="32">
        <v>65.5</v>
      </c>
      <c r="AY63" s="51">
        <f t="shared" si="53"/>
        <v>0.7951070336391437</v>
      </c>
      <c r="AZ63" s="13">
        <f t="shared" si="54"/>
        <v>0</v>
      </c>
      <c r="BA63" s="102">
        <v>52</v>
      </c>
      <c r="BB63" s="53">
        <f t="shared" si="94"/>
        <v>0</v>
      </c>
      <c r="BC63" s="13">
        <f t="shared" si="55"/>
        <v>0</v>
      </c>
      <c r="BD63" s="89"/>
      <c r="BE63" s="12">
        <f t="shared" si="95"/>
        <v>0.83881578947368429</v>
      </c>
      <c r="BF63" s="13">
        <f t="shared" si="56"/>
        <v>9</v>
      </c>
      <c r="BG63" s="89">
        <v>51</v>
      </c>
      <c r="BH63" s="12">
        <f t="shared" si="96"/>
        <v>0.71672354948805461</v>
      </c>
      <c r="BI63" s="32">
        <v>42</v>
      </c>
      <c r="BJ63" s="51">
        <f t="shared" si="57"/>
        <v>1.0704718417047183</v>
      </c>
      <c r="BK63" s="13">
        <f t="shared" si="58"/>
        <v>8.1299999999999955</v>
      </c>
      <c r="BL63" s="102">
        <v>70.33</v>
      </c>
      <c r="BM63" s="53">
        <f t="shared" si="97"/>
        <v>1.0874125874125875</v>
      </c>
      <c r="BN63" s="13">
        <f t="shared" si="59"/>
        <v>-1.5999999999999943</v>
      </c>
      <c r="BO63" s="7">
        <v>62.2</v>
      </c>
      <c r="BP63" s="12">
        <f t="shared" si="98"/>
        <v>1.0668896321070234</v>
      </c>
      <c r="BQ63" s="13">
        <f t="shared" si="60"/>
        <v>-2.5</v>
      </c>
      <c r="BR63" s="7">
        <v>63.8</v>
      </c>
      <c r="BS63" s="12">
        <f t="shared" si="99"/>
        <v>1.1391752577319587</v>
      </c>
      <c r="BT63" s="32">
        <v>66.3</v>
      </c>
      <c r="BU63" s="51">
        <f t="shared" si="61"/>
        <v>1.0385259631490786</v>
      </c>
      <c r="BV63" s="13">
        <f t="shared" si="100"/>
        <v>10.5</v>
      </c>
      <c r="BW63" s="86">
        <v>62</v>
      </c>
      <c r="BX63" s="53">
        <f t="shared" si="101"/>
        <v>0.88946459412780654</v>
      </c>
      <c r="BY63" s="13">
        <f t="shared" si="62"/>
        <v>-8.7999999999999972</v>
      </c>
      <c r="BZ63" s="89">
        <v>51.5</v>
      </c>
      <c r="CA63" s="12">
        <f t="shared" si="102"/>
        <v>1.0691489361702127</v>
      </c>
      <c r="CB63" s="13">
        <f t="shared" si="63"/>
        <v>-28.700000000000003</v>
      </c>
      <c r="CC63" s="89">
        <v>60.3</v>
      </c>
      <c r="CD63" s="12">
        <f t="shared" si="103"/>
        <v>1.61231884057971</v>
      </c>
      <c r="CE63" s="32">
        <v>89</v>
      </c>
      <c r="CF63" s="51">
        <f t="shared" si="64"/>
        <v>0</v>
      </c>
      <c r="CG63" s="13">
        <f t="shared" si="65"/>
        <v>0</v>
      </c>
      <c r="CH63" s="82">
        <v>0</v>
      </c>
      <c r="CI63" s="53">
        <f t="shared" si="104"/>
        <v>0.9375</v>
      </c>
      <c r="CJ63" s="13">
        <f t="shared" si="66"/>
        <v>0</v>
      </c>
      <c r="CK63" s="7">
        <v>57</v>
      </c>
      <c r="CL63" s="12">
        <f t="shared" si="105"/>
        <v>0</v>
      </c>
      <c r="CM63" s="13">
        <f t="shared" si="67"/>
        <v>0</v>
      </c>
      <c r="CN63" s="7"/>
      <c r="CO63" s="12">
        <f t="shared" si="106"/>
        <v>0</v>
      </c>
      <c r="CP63" s="32"/>
      <c r="CQ63" s="51">
        <f t="shared" si="68"/>
        <v>0.79575596816976124</v>
      </c>
      <c r="CR63" s="13">
        <f t="shared" si="69"/>
        <v>11.299999999999997</v>
      </c>
      <c r="CS63" s="86">
        <v>60</v>
      </c>
      <c r="CT63" s="53">
        <f t="shared" si="107"/>
        <v>0.78170144462279301</v>
      </c>
      <c r="CU63" s="13">
        <f t="shared" si="70"/>
        <v>-8.2999999999999972</v>
      </c>
      <c r="CV63" s="89">
        <v>48.7</v>
      </c>
      <c r="CW63" s="12">
        <f t="shared" si="108"/>
        <v>0.82608695652173914</v>
      </c>
      <c r="CX63" s="13">
        <f t="shared" si="71"/>
        <v>6</v>
      </c>
      <c r="CY63" s="89">
        <v>57</v>
      </c>
      <c r="CZ63" s="12">
        <f t="shared" si="109"/>
        <v>0.75555555555555554</v>
      </c>
      <c r="DA63" s="32">
        <v>51</v>
      </c>
      <c r="DB63" s="51">
        <f t="shared" si="72"/>
        <v>1.1427826086956521</v>
      </c>
      <c r="DC63" s="13">
        <f t="shared" si="73"/>
        <v>9.4099999999999966</v>
      </c>
      <c r="DD63" s="86">
        <v>65.709999999999994</v>
      </c>
      <c r="DE63" s="53">
        <f t="shared" si="110"/>
        <v>0.94621848739495795</v>
      </c>
      <c r="DF63" s="13">
        <f t="shared" si="74"/>
        <v>-0.30000000000000426</v>
      </c>
      <c r="DG63" s="7">
        <v>56.3</v>
      </c>
      <c r="DH63" s="12">
        <f t="shared" si="111"/>
        <v>0.98093587521663772</v>
      </c>
      <c r="DI63" s="13">
        <f t="shared" si="75"/>
        <v>-3.8999999999999986</v>
      </c>
      <c r="DJ63" s="7">
        <v>56.6</v>
      </c>
      <c r="DK63" s="12">
        <f t="shared" si="112"/>
        <v>1.0595446584938704</v>
      </c>
      <c r="DL63" s="32">
        <v>60.5</v>
      </c>
      <c r="DM63" s="51">
        <f t="shared" si="76"/>
        <v>0</v>
      </c>
      <c r="DN63" s="13">
        <f t="shared" si="77"/>
        <v>0</v>
      </c>
      <c r="DO63" s="89">
        <v>0</v>
      </c>
      <c r="DP63" s="53">
        <f t="shared" si="113"/>
        <v>1.0992366412213741</v>
      </c>
      <c r="DQ63" s="13">
        <f t="shared" si="78"/>
        <v>0</v>
      </c>
      <c r="DR63" s="89">
        <v>72</v>
      </c>
      <c r="DS63" s="12">
        <f t="shared" si="114"/>
        <v>0</v>
      </c>
      <c r="DT63" s="13">
        <f t="shared" si="79"/>
        <v>0</v>
      </c>
      <c r="DU63" s="89"/>
      <c r="DV63" s="12">
        <f t="shared" si="115"/>
        <v>0</v>
      </c>
      <c r="DW63" s="32"/>
      <c r="DX63" s="1"/>
      <c r="DY63" s="1"/>
      <c r="DZ63" s="1"/>
      <c r="EA63" s="1"/>
      <c r="EB63" s="1"/>
      <c r="EC63" s="1"/>
    </row>
    <row r="64" spans="1:133" ht="19.5" thickBot="1" x14ac:dyDescent="0.35">
      <c r="A64" s="106"/>
      <c r="B64" s="107"/>
      <c r="C64" s="19" t="s">
        <v>23</v>
      </c>
      <c r="D64" s="51">
        <f t="shared" si="36"/>
        <v>0</v>
      </c>
      <c r="E64" s="26">
        <f t="shared" si="37"/>
        <v>0</v>
      </c>
      <c r="F64" s="13">
        <f t="shared" si="38"/>
        <v>0</v>
      </c>
      <c r="G64" s="97">
        <v>0</v>
      </c>
      <c r="H64" s="53">
        <f t="shared" si="80"/>
        <v>18.725902887631708</v>
      </c>
      <c r="I64" s="12">
        <f t="shared" si="81"/>
        <v>1.0172185430463576</v>
      </c>
      <c r="J64" s="13">
        <f t="shared" si="39"/>
        <v>15.299999999999997</v>
      </c>
      <c r="K64" s="97">
        <v>76.8</v>
      </c>
      <c r="L64" s="12">
        <f t="shared" si="82"/>
        <v>-11.944128476471317</v>
      </c>
      <c r="M64" s="12">
        <f t="shared" si="83"/>
        <v>0.82995951417004055</v>
      </c>
      <c r="N64" s="13">
        <f t="shared" si="40"/>
        <v>-9.7999999999999972</v>
      </c>
      <c r="O64" s="97">
        <v>61.5</v>
      </c>
      <c r="P64" s="12">
        <f t="shared" si="84"/>
        <v>0.94940079893475371</v>
      </c>
      <c r="Q64" s="54">
        <v>71.3</v>
      </c>
      <c r="R64" s="51">
        <f t="shared" si="41"/>
        <v>0</v>
      </c>
      <c r="S64" s="13">
        <f t="shared" si="42"/>
        <v>0</v>
      </c>
      <c r="T64" s="82">
        <v>0</v>
      </c>
      <c r="U64" s="53">
        <f t="shared" si="85"/>
        <v>0.81188118811881194</v>
      </c>
      <c r="V64" s="13">
        <f t="shared" si="43"/>
        <v>-13.299999999999997</v>
      </c>
      <c r="W64" s="2">
        <v>41</v>
      </c>
      <c r="X64" s="12">
        <f t="shared" si="86"/>
        <v>1.0816733067729083</v>
      </c>
      <c r="Y64" s="13">
        <f t="shared" si="44"/>
        <v>16.899999999999999</v>
      </c>
      <c r="Z64" s="4">
        <v>54.3</v>
      </c>
      <c r="AA64" s="12">
        <f t="shared" si="87"/>
        <v>0.7435387673956263</v>
      </c>
      <c r="AB64" s="54">
        <v>37.4</v>
      </c>
      <c r="AC64" s="51">
        <f t="shared" si="45"/>
        <v>0</v>
      </c>
      <c r="AD64" s="13">
        <f t="shared" si="46"/>
        <v>0</v>
      </c>
      <c r="AE64" s="97">
        <v>0</v>
      </c>
      <c r="AF64" s="53">
        <f t="shared" si="88"/>
        <v>0</v>
      </c>
      <c r="AG64" s="13">
        <f t="shared" si="47"/>
        <v>0</v>
      </c>
      <c r="AH64" s="97"/>
      <c r="AI64" s="12">
        <f t="shared" si="89"/>
        <v>1.0351201478743068</v>
      </c>
      <c r="AJ64" s="13">
        <f t="shared" si="48"/>
        <v>18</v>
      </c>
      <c r="AK64" s="89">
        <v>56</v>
      </c>
      <c r="AL64" s="12">
        <f t="shared" si="90"/>
        <v>0.72106261859582543</v>
      </c>
      <c r="AM64" s="32">
        <v>38</v>
      </c>
      <c r="AN64" s="51">
        <f t="shared" si="49"/>
        <v>0</v>
      </c>
      <c r="AO64" s="13">
        <f t="shared" si="50"/>
        <v>0</v>
      </c>
      <c r="AP64" s="82">
        <v>0</v>
      </c>
      <c r="AQ64" s="53">
        <f t="shared" si="91"/>
        <v>0.96479999999999999</v>
      </c>
      <c r="AR64" s="13">
        <f t="shared" si="51"/>
        <v>0</v>
      </c>
      <c r="AS64" s="7">
        <v>60.3</v>
      </c>
      <c r="AT64" s="12">
        <f t="shared" si="92"/>
        <v>0</v>
      </c>
      <c r="AU64" s="13">
        <f t="shared" si="52"/>
        <v>0</v>
      </c>
      <c r="AV64" s="7"/>
      <c r="AW64" s="12">
        <f t="shared" si="93"/>
        <v>0</v>
      </c>
      <c r="AX64" s="32"/>
      <c r="AY64" s="51">
        <f t="shared" si="53"/>
        <v>0</v>
      </c>
      <c r="AZ64" s="13">
        <f t="shared" si="54"/>
        <v>0</v>
      </c>
      <c r="BA64" s="89">
        <v>0</v>
      </c>
      <c r="BB64" s="53">
        <f t="shared" si="94"/>
        <v>0</v>
      </c>
      <c r="BC64" s="13">
        <f t="shared" si="55"/>
        <v>0</v>
      </c>
      <c r="BD64" s="89"/>
      <c r="BE64" s="12">
        <f t="shared" si="95"/>
        <v>0</v>
      </c>
      <c r="BF64" s="13">
        <f t="shared" si="56"/>
        <v>0</v>
      </c>
      <c r="BG64" s="89"/>
      <c r="BH64" s="12">
        <f t="shared" si="96"/>
        <v>0</v>
      </c>
      <c r="BI64" s="32"/>
      <c r="BJ64" s="51">
        <f t="shared" si="57"/>
        <v>0</v>
      </c>
      <c r="BK64" s="13">
        <f t="shared" si="58"/>
        <v>0</v>
      </c>
      <c r="BL64" s="89">
        <v>0</v>
      </c>
      <c r="BM64" s="53">
        <f t="shared" si="97"/>
        <v>1.0751748251748252</v>
      </c>
      <c r="BN64" s="13">
        <f t="shared" si="59"/>
        <v>0</v>
      </c>
      <c r="BO64" s="7">
        <v>61.5</v>
      </c>
      <c r="BP64" s="12">
        <f t="shared" si="98"/>
        <v>0</v>
      </c>
      <c r="BQ64" s="13">
        <f t="shared" si="60"/>
        <v>0</v>
      </c>
      <c r="BR64" s="7"/>
      <c r="BS64" s="12">
        <f t="shared" si="99"/>
        <v>1.4604810996563573</v>
      </c>
      <c r="BT64" s="32">
        <v>85</v>
      </c>
      <c r="BU64" s="51">
        <f t="shared" si="61"/>
        <v>0</v>
      </c>
      <c r="BV64" s="13">
        <f t="shared" si="100"/>
        <v>0</v>
      </c>
      <c r="BW64" s="89">
        <v>0</v>
      </c>
      <c r="BX64" s="53">
        <f t="shared" si="101"/>
        <v>0</v>
      </c>
      <c r="BY64" s="13">
        <f t="shared" si="62"/>
        <v>0</v>
      </c>
      <c r="BZ64" s="89"/>
      <c r="CA64" s="12">
        <f t="shared" si="102"/>
        <v>0</v>
      </c>
      <c r="CB64" s="13">
        <f t="shared" si="63"/>
        <v>0</v>
      </c>
      <c r="CC64" s="89"/>
      <c r="CD64" s="12">
        <f t="shared" si="103"/>
        <v>1.4130434782608694</v>
      </c>
      <c r="CE64" s="32">
        <v>78</v>
      </c>
      <c r="CF64" s="51">
        <f t="shared" si="64"/>
        <v>0</v>
      </c>
      <c r="CG64" s="13">
        <f t="shared" si="65"/>
        <v>0</v>
      </c>
      <c r="CH64" s="82">
        <v>0</v>
      </c>
      <c r="CI64" s="53">
        <f t="shared" si="104"/>
        <v>0</v>
      </c>
      <c r="CJ64" s="13">
        <f t="shared" si="66"/>
        <v>0</v>
      </c>
      <c r="CK64" s="7"/>
      <c r="CL64" s="12">
        <f t="shared" si="105"/>
        <v>0</v>
      </c>
      <c r="CM64" s="13">
        <f t="shared" si="67"/>
        <v>0</v>
      </c>
      <c r="CN64" s="7"/>
      <c r="CO64" s="12">
        <f t="shared" si="106"/>
        <v>0</v>
      </c>
      <c r="CP64" s="32"/>
      <c r="CQ64" s="51">
        <f t="shared" si="68"/>
        <v>0</v>
      </c>
      <c r="CR64" s="13">
        <f t="shared" si="69"/>
        <v>0</v>
      </c>
      <c r="CS64" s="89">
        <v>0</v>
      </c>
      <c r="CT64" s="53">
        <f t="shared" si="107"/>
        <v>0.69020866773675771</v>
      </c>
      <c r="CU64" s="13">
        <f t="shared" si="70"/>
        <v>0</v>
      </c>
      <c r="CV64" s="89">
        <v>43</v>
      </c>
      <c r="CW64" s="12">
        <f t="shared" si="108"/>
        <v>0</v>
      </c>
      <c r="CX64" s="13">
        <f t="shared" si="71"/>
        <v>0</v>
      </c>
      <c r="CY64" s="89"/>
      <c r="CZ64" s="12">
        <f t="shared" si="109"/>
        <v>0</v>
      </c>
      <c r="DA64" s="32"/>
      <c r="DB64" s="51">
        <f t="shared" si="72"/>
        <v>0</v>
      </c>
      <c r="DC64" s="13">
        <f t="shared" si="73"/>
        <v>0</v>
      </c>
      <c r="DD64" s="82">
        <v>0</v>
      </c>
      <c r="DE64" s="53">
        <f t="shared" si="110"/>
        <v>1.0689075630252101</v>
      </c>
      <c r="DF64" s="13">
        <f t="shared" si="74"/>
        <v>14.100000000000001</v>
      </c>
      <c r="DG64" s="7">
        <v>63.6</v>
      </c>
      <c r="DH64" s="12">
        <f t="shared" si="111"/>
        <v>0.8578856152512998</v>
      </c>
      <c r="DI64" s="13">
        <f t="shared" si="75"/>
        <v>3.2000000000000028</v>
      </c>
      <c r="DJ64" s="7">
        <v>49.5</v>
      </c>
      <c r="DK64" s="12">
        <f t="shared" si="112"/>
        <v>0.81085814360770569</v>
      </c>
      <c r="DL64" s="32">
        <v>46.3</v>
      </c>
      <c r="DM64" s="51">
        <f t="shared" si="76"/>
        <v>0</v>
      </c>
      <c r="DN64" s="13">
        <f t="shared" si="77"/>
        <v>0</v>
      </c>
      <c r="DO64" s="89">
        <v>0</v>
      </c>
      <c r="DP64" s="53">
        <f t="shared" si="113"/>
        <v>1.083969465648855</v>
      </c>
      <c r="DQ64" s="13">
        <f t="shared" si="78"/>
        <v>0</v>
      </c>
      <c r="DR64" s="89">
        <v>71</v>
      </c>
      <c r="DS64" s="12">
        <f t="shared" si="114"/>
        <v>0</v>
      </c>
      <c r="DT64" s="13">
        <f t="shared" si="79"/>
        <v>0</v>
      </c>
      <c r="DU64" s="89"/>
      <c r="DV64" s="12">
        <f t="shared" si="115"/>
        <v>0</v>
      </c>
      <c r="DW64" s="32"/>
      <c r="DX64" s="1"/>
      <c r="DY64" s="1"/>
      <c r="DZ64" s="1"/>
      <c r="EA64" s="1"/>
      <c r="EB64" s="1"/>
      <c r="EC64" s="1"/>
    </row>
    <row r="65" spans="1:133" ht="22.9" customHeight="1" thickBot="1" x14ac:dyDescent="0.35">
      <c r="A65" s="106"/>
      <c r="B65" s="107"/>
      <c r="C65" s="19" t="s">
        <v>19</v>
      </c>
      <c r="D65" s="51">
        <f t="shared" si="36"/>
        <v>-3.109969815740854</v>
      </c>
      <c r="E65" s="26">
        <f t="shared" si="37"/>
        <v>1.0059863945578231</v>
      </c>
      <c r="F65" s="13">
        <f t="shared" si="38"/>
        <v>-4.3599999999999994</v>
      </c>
      <c r="G65" s="86">
        <v>73.94</v>
      </c>
      <c r="H65" s="53">
        <f t="shared" si="80"/>
        <v>8.1620505670697234</v>
      </c>
      <c r="I65" s="12">
        <f t="shared" si="81"/>
        <v>1.0370860927152317</v>
      </c>
      <c r="J65" s="13">
        <f t="shared" si="39"/>
        <v>7.5</v>
      </c>
      <c r="K65" s="97">
        <v>78.3</v>
      </c>
      <c r="L65" s="12">
        <f t="shared" si="82"/>
        <v>-7.7823361024706657</v>
      </c>
      <c r="M65" s="12">
        <f t="shared" si="83"/>
        <v>0.95546558704453444</v>
      </c>
      <c r="N65" s="13">
        <f t="shared" si="40"/>
        <v>-6.7999999999999972</v>
      </c>
      <c r="O65" s="97">
        <v>70.8</v>
      </c>
      <c r="P65" s="12">
        <f t="shared" si="84"/>
        <v>1.0332889480692411</v>
      </c>
      <c r="Q65" s="54">
        <v>77.599999999999994</v>
      </c>
      <c r="R65" s="51">
        <f t="shared" si="41"/>
        <v>1.2172354948805459</v>
      </c>
      <c r="S65" s="13">
        <f t="shared" si="42"/>
        <v>20.129999999999995</v>
      </c>
      <c r="T65" s="86">
        <v>71.33</v>
      </c>
      <c r="U65" s="53">
        <f t="shared" si="85"/>
        <v>1.0138613861386139</v>
      </c>
      <c r="V65" s="13">
        <f t="shared" si="43"/>
        <v>-5.2999999999999972</v>
      </c>
      <c r="W65" s="2">
        <v>51.2</v>
      </c>
      <c r="X65" s="12">
        <f t="shared" si="86"/>
        <v>1.1254980079681274</v>
      </c>
      <c r="Y65" s="13">
        <f t="shared" si="44"/>
        <v>13.600000000000001</v>
      </c>
      <c r="Z65" s="4">
        <v>56.5</v>
      </c>
      <c r="AA65" s="12">
        <f t="shared" si="87"/>
        <v>0.85288270377733599</v>
      </c>
      <c r="AB65" s="54">
        <v>42.9</v>
      </c>
      <c r="AC65" s="51">
        <f t="shared" si="45"/>
        <v>1.0825688073394495</v>
      </c>
      <c r="AD65" s="13">
        <f t="shared" si="46"/>
        <v>2.7000000000000028</v>
      </c>
      <c r="AE65" s="86">
        <v>59</v>
      </c>
      <c r="AF65" s="53">
        <f t="shared" si="88"/>
        <v>1.0683111954459201</v>
      </c>
      <c r="AG65" s="13">
        <f t="shared" si="47"/>
        <v>8.5</v>
      </c>
      <c r="AH65" s="97">
        <v>56.3</v>
      </c>
      <c r="AI65" s="12">
        <f t="shared" si="89"/>
        <v>0.88354898336414045</v>
      </c>
      <c r="AJ65" s="13">
        <f t="shared" si="48"/>
        <v>-2.5</v>
      </c>
      <c r="AK65" s="89">
        <v>47.8</v>
      </c>
      <c r="AL65" s="12">
        <f t="shared" si="90"/>
        <v>0.95445920303605303</v>
      </c>
      <c r="AM65" s="32">
        <v>50.3</v>
      </c>
      <c r="AN65" s="51">
        <f t="shared" si="49"/>
        <v>0.90806697108066958</v>
      </c>
      <c r="AO65" s="13">
        <f t="shared" si="50"/>
        <v>7.6599999999999966</v>
      </c>
      <c r="AP65" s="86">
        <v>59.66</v>
      </c>
      <c r="AQ65" s="53">
        <f t="shared" si="91"/>
        <v>0.83199999999999996</v>
      </c>
      <c r="AR65" s="13">
        <f t="shared" si="51"/>
        <v>-11</v>
      </c>
      <c r="AS65" s="7">
        <v>52</v>
      </c>
      <c r="AT65" s="12">
        <f t="shared" si="92"/>
        <v>1.0535117056856187</v>
      </c>
      <c r="AU65" s="13">
        <f t="shared" si="52"/>
        <v>-1</v>
      </c>
      <c r="AV65" s="7">
        <v>63</v>
      </c>
      <c r="AW65" s="12">
        <f t="shared" si="93"/>
        <v>1.0406504065040652</v>
      </c>
      <c r="AX65" s="32">
        <v>64</v>
      </c>
      <c r="AY65" s="51">
        <f t="shared" si="53"/>
        <v>0</v>
      </c>
      <c r="AZ65" s="13">
        <f t="shared" si="54"/>
        <v>0</v>
      </c>
      <c r="BA65" s="102"/>
      <c r="BB65" s="53">
        <f t="shared" si="94"/>
        <v>0.98497495826377301</v>
      </c>
      <c r="BC65" s="13">
        <f t="shared" si="55"/>
        <v>0</v>
      </c>
      <c r="BD65" s="89">
        <v>59</v>
      </c>
      <c r="BE65" s="12">
        <f t="shared" si="95"/>
        <v>0</v>
      </c>
      <c r="BF65" s="13">
        <f t="shared" si="56"/>
        <v>0</v>
      </c>
      <c r="BG65" s="89"/>
      <c r="BH65" s="12">
        <f t="shared" si="96"/>
        <v>0</v>
      </c>
      <c r="BI65" s="32"/>
      <c r="BJ65" s="51">
        <f t="shared" si="57"/>
        <v>0.84322678843226784</v>
      </c>
      <c r="BK65" s="13">
        <f t="shared" si="58"/>
        <v>3.6999999999999957</v>
      </c>
      <c r="BL65" s="102">
        <v>55.4</v>
      </c>
      <c r="BM65" s="53">
        <f t="shared" si="97"/>
        <v>0.90384615384615385</v>
      </c>
      <c r="BN65" s="13">
        <f t="shared" si="59"/>
        <v>-1.0999999999999943</v>
      </c>
      <c r="BO65" s="7">
        <v>51.7</v>
      </c>
      <c r="BP65" s="12">
        <f t="shared" si="98"/>
        <v>0.882943143812709</v>
      </c>
      <c r="BQ65" s="13">
        <f t="shared" si="60"/>
        <v>12.799999999999997</v>
      </c>
      <c r="BR65" s="7">
        <v>52.8</v>
      </c>
      <c r="BS65" s="12">
        <f t="shared" si="99"/>
        <v>0.6872852233676976</v>
      </c>
      <c r="BT65" s="32">
        <v>40</v>
      </c>
      <c r="BU65" s="51">
        <f t="shared" si="61"/>
        <v>0.95477386934673358</v>
      </c>
      <c r="BV65" s="13">
        <f t="shared" si="100"/>
        <v>5.3999999999999986</v>
      </c>
      <c r="BW65" s="86">
        <v>57</v>
      </c>
      <c r="BX65" s="53">
        <f t="shared" si="101"/>
        <v>0.89119170984455964</v>
      </c>
      <c r="BY65" s="13">
        <f t="shared" si="62"/>
        <v>0.60000000000000142</v>
      </c>
      <c r="BZ65" s="89">
        <v>51.6</v>
      </c>
      <c r="CA65" s="12">
        <f t="shared" si="102"/>
        <v>0.9042553191489362</v>
      </c>
      <c r="CB65" s="13">
        <f t="shared" si="63"/>
        <v>-1.5</v>
      </c>
      <c r="CC65" s="89">
        <v>51</v>
      </c>
      <c r="CD65" s="12">
        <f t="shared" si="103"/>
        <v>0.95108695652173914</v>
      </c>
      <c r="CE65" s="32">
        <v>52.5</v>
      </c>
      <c r="CF65" s="51">
        <f t="shared" si="64"/>
        <v>0</v>
      </c>
      <c r="CG65" s="13">
        <f t="shared" si="65"/>
        <v>0</v>
      </c>
      <c r="CH65" s="82">
        <v>0</v>
      </c>
      <c r="CI65" s="53">
        <f t="shared" si="104"/>
        <v>0</v>
      </c>
      <c r="CJ65" s="13">
        <f t="shared" si="66"/>
        <v>0</v>
      </c>
      <c r="CK65" s="7"/>
      <c r="CL65" s="12">
        <f t="shared" si="105"/>
        <v>0.72933549432739053</v>
      </c>
      <c r="CM65" s="13">
        <f t="shared" si="67"/>
        <v>0</v>
      </c>
      <c r="CN65" s="7">
        <v>45</v>
      </c>
      <c r="CO65" s="12">
        <f t="shared" si="106"/>
        <v>0</v>
      </c>
      <c r="CP65" s="32"/>
      <c r="CQ65" s="51">
        <f t="shared" si="68"/>
        <v>0.9725464190981431</v>
      </c>
      <c r="CR65" s="13">
        <f t="shared" si="69"/>
        <v>13.030000000000001</v>
      </c>
      <c r="CS65" s="86">
        <v>73.33</v>
      </c>
      <c r="CT65" s="53">
        <f t="shared" si="107"/>
        <v>0.9678972712680578</v>
      </c>
      <c r="CU65" s="13">
        <f t="shared" si="70"/>
        <v>0</v>
      </c>
      <c r="CV65" s="89">
        <v>60.3</v>
      </c>
      <c r="CW65" s="12">
        <f t="shared" si="108"/>
        <v>0</v>
      </c>
      <c r="CX65" s="13">
        <f t="shared" si="71"/>
        <v>0</v>
      </c>
      <c r="CY65" s="89"/>
      <c r="CZ65" s="12">
        <f t="shared" si="109"/>
        <v>0</v>
      </c>
      <c r="DA65" s="32"/>
      <c r="DB65" s="51">
        <f t="shared" si="72"/>
        <v>0.95826086956521739</v>
      </c>
      <c r="DC65" s="13">
        <f t="shared" si="73"/>
        <v>0.20000000000000284</v>
      </c>
      <c r="DD65" s="86">
        <v>55.1</v>
      </c>
      <c r="DE65" s="53">
        <f t="shared" si="110"/>
        <v>0.92268907563025204</v>
      </c>
      <c r="DF65" s="13">
        <f t="shared" si="74"/>
        <v>0.10000000000000142</v>
      </c>
      <c r="DG65" s="7">
        <v>54.9</v>
      </c>
      <c r="DH65" s="12">
        <f t="shared" si="111"/>
        <v>0.94974003466204493</v>
      </c>
      <c r="DI65" s="13">
        <f t="shared" si="75"/>
        <v>5.7999999999999972</v>
      </c>
      <c r="DJ65" s="7">
        <v>54.8</v>
      </c>
      <c r="DK65" s="12">
        <f t="shared" si="112"/>
        <v>0.85814360770577935</v>
      </c>
      <c r="DL65" s="32">
        <v>49</v>
      </c>
      <c r="DM65" s="51">
        <f t="shared" si="76"/>
        <v>0</v>
      </c>
      <c r="DN65" s="13">
        <f t="shared" si="77"/>
        <v>0</v>
      </c>
      <c r="DO65" s="89">
        <v>0</v>
      </c>
      <c r="DP65" s="53">
        <f t="shared" si="113"/>
        <v>0</v>
      </c>
      <c r="DQ65" s="13">
        <f t="shared" si="78"/>
        <v>0</v>
      </c>
      <c r="DR65" s="89"/>
      <c r="DS65" s="12">
        <f t="shared" si="114"/>
        <v>0</v>
      </c>
      <c r="DT65" s="13">
        <f t="shared" si="79"/>
        <v>0</v>
      </c>
      <c r="DU65" s="89"/>
      <c r="DV65" s="12">
        <f t="shared" si="115"/>
        <v>0</v>
      </c>
      <c r="DW65" s="32"/>
      <c r="DX65" s="1"/>
      <c r="DY65" s="1"/>
      <c r="DZ65" s="1"/>
      <c r="EA65" s="1"/>
      <c r="EB65" s="1"/>
      <c r="EC65" s="1"/>
    </row>
    <row r="66" spans="1:133" ht="23.45" customHeight="1" thickBot="1" x14ac:dyDescent="0.35">
      <c r="A66" s="106"/>
      <c r="B66" s="107"/>
      <c r="C66" s="65" t="s">
        <v>17</v>
      </c>
      <c r="D66" s="51">
        <f t="shared" si="36"/>
        <v>-6.3985223228364312</v>
      </c>
      <c r="E66" s="26">
        <f t="shared" si="37"/>
        <v>0.95455782312925164</v>
      </c>
      <c r="F66" s="22">
        <f t="shared" si="38"/>
        <v>-6.7400000000000091</v>
      </c>
      <c r="G66" s="86">
        <v>70.16</v>
      </c>
      <c r="H66" s="66">
        <f t="shared" si="80"/>
        <v>-5.8380030565460928</v>
      </c>
      <c r="I66" s="67">
        <f t="shared" si="81"/>
        <v>1.0185430463576159</v>
      </c>
      <c r="J66" s="22">
        <f t="shared" si="39"/>
        <v>-2.8999999999999915</v>
      </c>
      <c r="K66" s="100">
        <v>76.900000000000006</v>
      </c>
      <c r="L66" s="67">
        <f t="shared" si="82"/>
        <v>1.0345180784594898</v>
      </c>
      <c r="M66" s="67">
        <f t="shared" si="83"/>
        <v>1.0769230769230769</v>
      </c>
      <c r="N66" s="22">
        <f t="shared" si="40"/>
        <v>-0.29999999999999716</v>
      </c>
      <c r="O66" s="100">
        <v>79.8</v>
      </c>
      <c r="P66" s="67">
        <f t="shared" si="84"/>
        <v>1.066577896138482</v>
      </c>
      <c r="Q66" s="69">
        <v>80.099999999999994</v>
      </c>
      <c r="R66" s="51">
        <f t="shared" si="41"/>
        <v>0.89300341296928321</v>
      </c>
      <c r="S66" s="22">
        <f t="shared" si="42"/>
        <v>5.5300000000000011</v>
      </c>
      <c r="T66" s="86">
        <v>52.33</v>
      </c>
      <c r="U66" s="66">
        <f t="shared" si="85"/>
        <v>0.92673267326732667</v>
      </c>
      <c r="V66" s="22">
        <f t="shared" si="43"/>
        <v>-7.5</v>
      </c>
      <c r="W66" s="70">
        <v>46.8</v>
      </c>
      <c r="X66" s="67">
        <f t="shared" si="86"/>
        <v>1.0816733067729083</v>
      </c>
      <c r="Y66" s="22">
        <f t="shared" si="44"/>
        <v>20</v>
      </c>
      <c r="Z66" s="68">
        <v>54.3</v>
      </c>
      <c r="AA66" s="67">
        <f t="shared" si="87"/>
        <v>0.68190854870775341</v>
      </c>
      <c r="AB66" s="69">
        <v>34.299999999999997</v>
      </c>
      <c r="AC66" s="51">
        <f t="shared" si="45"/>
        <v>0.91743119266055051</v>
      </c>
      <c r="AD66" s="22">
        <f t="shared" si="46"/>
        <v>0</v>
      </c>
      <c r="AE66" s="86">
        <v>50</v>
      </c>
      <c r="AF66" s="66">
        <f t="shared" si="88"/>
        <v>0.94876660341555974</v>
      </c>
      <c r="AG66" s="22">
        <f t="shared" si="47"/>
        <v>10</v>
      </c>
      <c r="AH66" s="100">
        <v>50</v>
      </c>
      <c r="AI66" s="67">
        <f t="shared" si="89"/>
        <v>0.73937153419593349</v>
      </c>
      <c r="AJ66" s="22">
        <f t="shared" si="48"/>
        <v>0</v>
      </c>
      <c r="AK66" s="21">
        <v>40</v>
      </c>
      <c r="AL66" s="67">
        <f t="shared" si="90"/>
        <v>0</v>
      </c>
      <c r="AM66" s="50"/>
      <c r="AN66" s="51">
        <f t="shared" si="49"/>
        <v>0.82191780821917804</v>
      </c>
      <c r="AO66" s="22">
        <f t="shared" si="50"/>
        <v>-41</v>
      </c>
      <c r="AP66" s="86">
        <v>54</v>
      </c>
      <c r="AQ66" s="66">
        <f t="shared" si="91"/>
        <v>1.52</v>
      </c>
      <c r="AR66" s="22">
        <f t="shared" si="51"/>
        <v>27.5</v>
      </c>
      <c r="AS66" s="21">
        <v>95</v>
      </c>
      <c r="AT66" s="67">
        <f t="shared" si="92"/>
        <v>1.1287625418060201</v>
      </c>
      <c r="AU66" s="22">
        <f t="shared" si="52"/>
        <v>0</v>
      </c>
      <c r="AV66" s="21">
        <v>67.5</v>
      </c>
      <c r="AW66" s="67">
        <f t="shared" si="93"/>
        <v>0</v>
      </c>
      <c r="AX66" s="50"/>
      <c r="AY66" s="51">
        <f t="shared" si="53"/>
        <v>0.84097859327217117</v>
      </c>
      <c r="AZ66" s="22">
        <f t="shared" si="54"/>
        <v>0</v>
      </c>
      <c r="BA66" s="102">
        <v>55</v>
      </c>
      <c r="BB66" s="66">
        <f t="shared" si="94"/>
        <v>0</v>
      </c>
      <c r="BC66" s="22">
        <f t="shared" si="55"/>
        <v>0</v>
      </c>
      <c r="BD66" s="21"/>
      <c r="BE66" s="67">
        <f t="shared" si="95"/>
        <v>0</v>
      </c>
      <c r="BF66" s="22">
        <f t="shared" si="56"/>
        <v>0</v>
      </c>
      <c r="BG66" s="21"/>
      <c r="BH66" s="67">
        <f t="shared" si="96"/>
        <v>0</v>
      </c>
      <c r="BI66" s="50"/>
      <c r="BJ66" s="51">
        <f t="shared" si="57"/>
        <v>0.66971080669710803</v>
      </c>
      <c r="BK66" s="22">
        <f t="shared" si="58"/>
        <v>-29</v>
      </c>
      <c r="BL66" s="102">
        <v>44</v>
      </c>
      <c r="BM66" s="66">
        <f t="shared" si="97"/>
        <v>1.2762237762237763</v>
      </c>
      <c r="BN66" s="22">
        <f t="shared" si="59"/>
        <v>-2.5</v>
      </c>
      <c r="BO66" s="21">
        <v>73</v>
      </c>
      <c r="BP66" s="67">
        <f t="shared" si="98"/>
        <v>1.262541806020067</v>
      </c>
      <c r="BQ66" s="22">
        <f t="shared" si="60"/>
        <v>37.5</v>
      </c>
      <c r="BR66" s="21">
        <v>75.5</v>
      </c>
      <c r="BS66" s="67">
        <f t="shared" si="99"/>
        <v>0.65292096219931273</v>
      </c>
      <c r="BT66" s="50">
        <v>38</v>
      </c>
      <c r="BU66" s="51">
        <f t="shared" si="61"/>
        <v>1.0887772194304857</v>
      </c>
      <c r="BV66" s="22">
        <f t="shared" si="100"/>
        <v>-11</v>
      </c>
      <c r="BW66" s="86">
        <v>65</v>
      </c>
      <c r="BX66" s="66">
        <f t="shared" si="101"/>
        <v>1.3126079447322971</v>
      </c>
      <c r="BY66" s="22">
        <f t="shared" si="62"/>
        <v>15.5</v>
      </c>
      <c r="BZ66" s="21">
        <v>76</v>
      </c>
      <c r="CA66" s="67">
        <f t="shared" si="102"/>
        <v>1.072695035460993</v>
      </c>
      <c r="CB66" s="22">
        <f t="shared" si="63"/>
        <v>-6.5</v>
      </c>
      <c r="CC66" s="21">
        <v>60.5</v>
      </c>
      <c r="CD66" s="67">
        <f t="shared" si="103"/>
        <v>1.2137681159420288</v>
      </c>
      <c r="CE66" s="50">
        <v>67</v>
      </c>
      <c r="CF66" s="51">
        <f t="shared" si="64"/>
        <v>0</v>
      </c>
      <c r="CG66" s="22">
        <f t="shared" si="65"/>
        <v>0</v>
      </c>
      <c r="CH66" s="21">
        <v>0</v>
      </c>
      <c r="CI66" s="66">
        <f t="shared" si="104"/>
        <v>0</v>
      </c>
      <c r="CJ66" s="22">
        <f t="shared" si="66"/>
        <v>0</v>
      </c>
      <c r="CK66" s="21"/>
      <c r="CL66" s="67">
        <f t="shared" si="105"/>
        <v>0</v>
      </c>
      <c r="CM66" s="22">
        <f t="shared" si="67"/>
        <v>0</v>
      </c>
      <c r="CN66" s="21"/>
      <c r="CO66" s="67">
        <f t="shared" si="106"/>
        <v>0</v>
      </c>
      <c r="CP66" s="50"/>
      <c r="CQ66" s="51">
        <f t="shared" si="68"/>
        <v>0</v>
      </c>
      <c r="CR66" s="22">
        <f t="shared" si="69"/>
        <v>0</v>
      </c>
      <c r="CS66" s="21">
        <v>0</v>
      </c>
      <c r="CT66" s="66">
        <f t="shared" si="107"/>
        <v>0</v>
      </c>
      <c r="CU66" s="22">
        <f t="shared" si="70"/>
        <v>0</v>
      </c>
      <c r="CV66" s="21"/>
      <c r="CW66" s="67">
        <f t="shared" si="108"/>
        <v>0</v>
      </c>
      <c r="CX66" s="22">
        <f t="shared" si="71"/>
        <v>0</v>
      </c>
      <c r="CY66" s="21"/>
      <c r="CZ66" s="67">
        <f t="shared" si="109"/>
        <v>0</v>
      </c>
      <c r="DA66" s="50"/>
      <c r="DB66" s="51">
        <f t="shared" si="72"/>
        <v>0.88173913043478269</v>
      </c>
      <c r="DC66" s="22">
        <f t="shared" si="73"/>
        <v>-6.5999999999999943</v>
      </c>
      <c r="DD66" s="86">
        <v>50.7</v>
      </c>
      <c r="DE66" s="66">
        <f t="shared" si="110"/>
        <v>0.96302521008403352</v>
      </c>
      <c r="DF66" s="22">
        <f t="shared" si="74"/>
        <v>-6.1000000000000014</v>
      </c>
      <c r="DG66" s="21">
        <v>57.3</v>
      </c>
      <c r="DH66" s="67">
        <f t="shared" si="111"/>
        <v>1.0987868284228768</v>
      </c>
      <c r="DI66" s="22">
        <f t="shared" si="75"/>
        <v>2.7999999999999972</v>
      </c>
      <c r="DJ66" s="21">
        <v>63.4</v>
      </c>
      <c r="DK66" s="67">
        <f t="shared" si="112"/>
        <v>1.0612959719789843</v>
      </c>
      <c r="DL66" s="50">
        <v>60.6</v>
      </c>
      <c r="DM66" s="51">
        <f t="shared" si="76"/>
        <v>0.77474892395982775</v>
      </c>
      <c r="DN66" s="22">
        <f t="shared" si="77"/>
        <v>-26</v>
      </c>
      <c r="DO66" s="86">
        <v>54</v>
      </c>
      <c r="DP66" s="66">
        <f t="shared" si="113"/>
        <v>1.2213740458015268</v>
      </c>
      <c r="DQ66" s="22">
        <f t="shared" si="78"/>
        <v>0</v>
      </c>
      <c r="DR66" s="21">
        <v>80</v>
      </c>
      <c r="DS66" s="67">
        <f t="shared" si="114"/>
        <v>0</v>
      </c>
      <c r="DT66" s="22">
        <f t="shared" si="79"/>
        <v>0</v>
      </c>
      <c r="DU66" s="21"/>
      <c r="DV66" s="67">
        <f t="shared" si="115"/>
        <v>0</v>
      </c>
      <c r="DW66" s="50"/>
      <c r="DX66" s="1"/>
      <c r="DY66" s="1"/>
      <c r="DZ66" s="1"/>
      <c r="EA66" s="1"/>
      <c r="EB66" s="1"/>
      <c r="EC66" s="1"/>
    </row>
    <row r="67" spans="1:133" ht="24.75" customHeight="1" thickBot="1" x14ac:dyDescent="0.35">
      <c r="A67" s="108">
        <v>9</v>
      </c>
      <c r="B67" s="111" t="s">
        <v>42</v>
      </c>
      <c r="C67" s="45" t="s">
        <v>19</v>
      </c>
      <c r="D67" s="51">
        <f t="shared" si="36"/>
        <v>-10.703248186691894</v>
      </c>
      <c r="E67" s="26">
        <f t="shared" si="37"/>
        <v>0.80952380952380953</v>
      </c>
      <c r="F67" s="27">
        <f t="shared" si="38"/>
        <v>-9.7000000000000028</v>
      </c>
      <c r="G67" s="86">
        <v>59.5</v>
      </c>
      <c r="H67" s="51">
        <f t="shared" si="80"/>
        <v>13.248071784147065</v>
      </c>
      <c r="I67" s="26">
        <f t="shared" si="81"/>
        <v>0.91655629139072847</v>
      </c>
      <c r="J67" s="27">
        <f t="shared" si="39"/>
        <v>11.100000000000001</v>
      </c>
      <c r="K67" s="96">
        <v>69.2</v>
      </c>
      <c r="L67" s="26">
        <f t="shared" si="82"/>
        <v>1.8429767956714471</v>
      </c>
      <c r="M67" s="26">
        <f t="shared" si="83"/>
        <v>0.78407557354925783</v>
      </c>
      <c r="N67" s="27">
        <f t="shared" si="40"/>
        <v>0.60000000000000142</v>
      </c>
      <c r="O67" s="96">
        <v>58.1</v>
      </c>
      <c r="P67" s="26">
        <f t="shared" si="84"/>
        <v>0.76564580559254336</v>
      </c>
      <c r="Q67" s="52">
        <v>57.5</v>
      </c>
      <c r="R67" s="51">
        <f t="shared" si="41"/>
        <v>0.80477815699658695</v>
      </c>
      <c r="S67" s="27">
        <f t="shared" si="42"/>
        <v>-4.0400000000000063</v>
      </c>
      <c r="T67" s="86">
        <v>47.16</v>
      </c>
      <c r="U67" s="51">
        <f t="shared" si="85"/>
        <v>1.0138613861386139</v>
      </c>
      <c r="V67" s="27">
        <f t="shared" si="43"/>
        <v>1.6000000000000014</v>
      </c>
      <c r="W67" s="39">
        <v>51.2</v>
      </c>
      <c r="X67" s="26">
        <f t="shared" si="86"/>
        <v>0.98804780876494025</v>
      </c>
      <c r="Y67" s="27">
        <f t="shared" si="44"/>
        <v>10.100000000000001</v>
      </c>
      <c r="Z67" s="28">
        <v>49.6</v>
      </c>
      <c r="AA67" s="26">
        <f t="shared" si="87"/>
        <v>0.78528827037773363</v>
      </c>
      <c r="AB67" s="52">
        <v>39.5</v>
      </c>
      <c r="AC67" s="51">
        <f t="shared" si="45"/>
        <v>0.97247706422018354</v>
      </c>
      <c r="AD67" s="27">
        <f t="shared" si="46"/>
        <v>-0.29999999999999716</v>
      </c>
      <c r="AE67" s="86">
        <v>53</v>
      </c>
      <c r="AF67" s="51">
        <f t="shared" si="88"/>
        <v>1.0113851992409866</v>
      </c>
      <c r="AG67" s="27">
        <f t="shared" si="47"/>
        <v>4</v>
      </c>
      <c r="AH67" s="96">
        <v>53.3</v>
      </c>
      <c r="AI67" s="26">
        <f t="shared" si="89"/>
        <v>0.91127541589648786</v>
      </c>
      <c r="AJ67" s="27">
        <f t="shared" si="48"/>
        <v>3.2999999999999972</v>
      </c>
      <c r="AK67" s="30">
        <v>49.3</v>
      </c>
      <c r="AL67" s="26">
        <f t="shared" si="90"/>
        <v>0.87286527514231493</v>
      </c>
      <c r="AM67" s="31">
        <v>46</v>
      </c>
      <c r="AN67" s="51">
        <f t="shared" si="49"/>
        <v>0</v>
      </c>
      <c r="AO67" s="27">
        <f t="shared" si="50"/>
        <v>0</v>
      </c>
      <c r="AP67" s="30">
        <v>0</v>
      </c>
      <c r="AQ67" s="51">
        <f t="shared" si="91"/>
        <v>0</v>
      </c>
      <c r="AR67" s="27">
        <f t="shared" si="51"/>
        <v>0</v>
      </c>
      <c r="AS67" s="30"/>
      <c r="AT67" s="26">
        <f t="shared" si="92"/>
        <v>1.254180602006689</v>
      </c>
      <c r="AU67" s="27">
        <f t="shared" si="52"/>
        <v>0</v>
      </c>
      <c r="AV67" s="30">
        <v>75</v>
      </c>
      <c r="AW67" s="26">
        <f t="shared" si="93"/>
        <v>0</v>
      </c>
      <c r="AX67" s="31"/>
      <c r="AY67" s="51">
        <f t="shared" si="53"/>
        <v>0</v>
      </c>
      <c r="AZ67" s="27">
        <f t="shared" si="54"/>
        <v>0</v>
      </c>
      <c r="BA67" s="30">
        <v>0</v>
      </c>
      <c r="BB67" s="51">
        <f t="shared" si="94"/>
        <v>0</v>
      </c>
      <c r="BC67" s="27">
        <f t="shared" si="55"/>
        <v>0</v>
      </c>
      <c r="BD67" s="30"/>
      <c r="BE67" s="26">
        <f t="shared" si="95"/>
        <v>0</v>
      </c>
      <c r="BF67" s="27">
        <f t="shared" si="56"/>
        <v>0</v>
      </c>
      <c r="BG67" s="30"/>
      <c r="BH67" s="26">
        <f t="shared" si="96"/>
        <v>0</v>
      </c>
      <c r="BI67" s="31"/>
      <c r="BJ67" s="51">
        <f t="shared" si="57"/>
        <v>0.24353120243531201</v>
      </c>
      <c r="BK67" s="27">
        <f t="shared" si="58"/>
        <v>-32.5</v>
      </c>
      <c r="BL67" s="102">
        <v>16</v>
      </c>
      <c r="BM67" s="51">
        <f t="shared" si="97"/>
        <v>0.84790209790209781</v>
      </c>
      <c r="BN67" s="27">
        <f t="shared" si="59"/>
        <v>-2.2000000000000028</v>
      </c>
      <c r="BO67" s="30">
        <v>48.5</v>
      </c>
      <c r="BP67" s="26">
        <f t="shared" si="98"/>
        <v>0.84782608695652184</v>
      </c>
      <c r="BQ67" s="27">
        <f t="shared" si="60"/>
        <v>0</v>
      </c>
      <c r="BR67" s="30">
        <v>50.7</v>
      </c>
      <c r="BS67" s="26">
        <f t="shared" si="99"/>
        <v>0</v>
      </c>
      <c r="BT67" s="31"/>
      <c r="BU67" s="51">
        <f t="shared" si="61"/>
        <v>0</v>
      </c>
      <c r="BV67" s="27">
        <f t="shared" si="100"/>
        <v>0</v>
      </c>
      <c r="BW67" s="30">
        <v>0</v>
      </c>
      <c r="BX67" s="51">
        <f t="shared" si="101"/>
        <v>1.0103626943005182</v>
      </c>
      <c r="BY67" s="27">
        <f t="shared" si="62"/>
        <v>0</v>
      </c>
      <c r="BZ67" s="30">
        <v>58.5</v>
      </c>
      <c r="CA67" s="26">
        <f t="shared" si="102"/>
        <v>0</v>
      </c>
      <c r="CB67" s="27">
        <f t="shared" si="63"/>
        <v>0</v>
      </c>
      <c r="CC67" s="30"/>
      <c r="CD67" s="26">
        <f t="shared" si="103"/>
        <v>0</v>
      </c>
      <c r="CE67" s="31"/>
      <c r="CF67" s="51">
        <f t="shared" si="64"/>
        <v>0</v>
      </c>
      <c r="CG67" s="27">
        <f t="shared" si="65"/>
        <v>0</v>
      </c>
      <c r="CH67" s="30">
        <v>0</v>
      </c>
      <c r="CI67" s="51">
        <f t="shared" si="104"/>
        <v>0</v>
      </c>
      <c r="CJ67" s="27">
        <f t="shared" si="66"/>
        <v>0</v>
      </c>
      <c r="CK67" s="30"/>
      <c r="CL67" s="26">
        <f t="shared" si="105"/>
        <v>0</v>
      </c>
      <c r="CM67" s="27">
        <f t="shared" si="67"/>
        <v>0</v>
      </c>
      <c r="CN67" s="30"/>
      <c r="CO67" s="26">
        <f t="shared" si="106"/>
        <v>0</v>
      </c>
      <c r="CP67" s="31"/>
      <c r="CQ67" s="51">
        <f t="shared" si="68"/>
        <v>0</v>
      </c>
      <c r="CR67" s="27">
        <f t="shared" si="69"/>
        <v>0</v>
      </c>
      <c r="CS67" s="30">
        <v>0</v>
      </c>
      <c r="CT67" s="51">
        <f t="shared" si="107"/>
        <v>0</v>
      </c>
      <c r="CU67" s="27">
        <f t="shared" si="70"/>
        <v>0</v>
      </c>
      <c r="CV67" s="30"/>
      <c r="CW67" s="26">
        <f t="shared" si="108"/>
        <v>0</v>
      </c>
      <c r="CX67" s="27">
        <f t="shared" si="71"/>
        <v>0</v>
      </c>
      <c r="CY67" s="30"/>
      <c r="CZ67" s="26">
        <f t="shared" si="109"/>
        <v>0</v>
      </c>
      <c r="DA67" s="31"/>
      <c r="DB67" s="51">
        <f t="shared" si="72"/>
        <v>0.76521739130434785</v>
      </c>
      <c r="DC67" s="27">
        <f t="shared" si="73"/>
        <v>-10.5</v>
      </c>
      <c r="DD67" s="86">
        <v>44</v>
      </c>
      <c r="DE67" s="51">
        <f t="shared" si="110"/>
        <v>0.91596638655462181</v>
      </c>
      <c r="DF67" s="27">
        <f t="shared" si="74"/>
        <v>14.200000000000003</v>
      </c>
      <c r="DG67" s="30">
        <v>54.5</v>
      </c>
      <c r="DH67" s="26">
        <f t="shared" si="111"/>
        <v>0.69844020797227024</v>
      </c>
      <c r="DI67" s="27">
        <f t="shared" si="75"/>
        <v>-1.2000000000000028</v>
      </c>
      <c r="DJ67" s="30">
        <v>40.299999999999997</v>
      </c>
      <c r="DK67" s="26">
        <f t="shared" si="112"/>
        <v>0.72679509632224171</v>
      </c>
      <c r="DL67" s="31">
        <v>41.5</v>
      </c>
      <c r="DM67" s="51">
        <f t="shared" si="76"/>
        <v>0.90387374461979908</v>
      </c>
      <c r="DN67" s="27">
        <f t="shared" si="77"/>
        <v>6</v>
      </c>
      <c r="DO67" s="86">
        <v>63</v>
      </c>
      <c r="DP67" s="51">
        <f t="shared" si="113"/>
        <v>0.87022900763358779</v>
      </c>
      <c r="DQ67" s="27">
        <f t="shared" si="78"/>
        <v>0</v>
      </c>
      <c r="DR67" s="30">
        <v>57</v>
      </c>
      <c r="DS67" s="26">
        <f t="shared" si="114"/>
        <v>0</v>
      </c>
      <c r="DT67" s="27">
        <f t="shared" si="79"/>
        <v>0</v>
      </c>
      <c r="DU67" s="30"/>
      <c r="DV67" s="26">
        <f t="shared" si="115"/>
        <v>0</v>
      </c>
      <c r="DW67" s="31"/>
      <c r="DX67" s="1"/>
      <c r="DY67" s="1"/>
      <c r="DZ67" s="1"/>
      <c r="EA67" s="1"/>
      <c r="EB67" s="1"/>
      <c r="EC67" s="1"/>
    </row>
    <row r="68" spans="1:133" ht="19.5" thickBot="1" x14ac:dyDescent="0.35">
      <c r="A68" s="109"/>
      <c r="B68" s="107"/>
      <c r="C68" s="19" t="s">
        <v>6</v>
      </c>
      <c r="D68" s="51">
        <f t="shared" si="36"/>
        <v>14.918232193539671</v>
      </c>
      <c r="E68" s="26">
        <f t="shared" si="37"/>
        <v>1.0816326530612246</v>
      </c>
      <c r="F68" s="13">
        <f t="shared" si="38"/>
        <v>9.0999999999999943</v>
      </c>
      <c r="G68" s="86">
        <v>79.5</v>
      </c>
      <c r="H68" s="53">
        <f t="shared" si="80"/>
        <v>14.162711924998439</v>
      </c>
      <c r="I68" s="12">
        <f t="shared" si="81"/>
        <v>0.93245033112582787</v>
      </c>
      <c r="J68" s="13">
        <f t="shared" si="39"/>
        <v>11.800000000000004</v>
      </c>
      <c r="K68" s="97">
        <v>70.400000000000006</v>
      </c>
      <c r="L68" s="12">
        <f t="shared" si="82"/>
        <v>-11.330461768474255</v>
      </c>
      <c r="M68" s="12">
        <f t="shared" si="83"/>
        <v>0.79082321187584348</v>
      </c>
      <c r="N68" s="13">
        <f t="shared" si="40"/>
        <v>-9.3000000000000043</v>
      </c>
      <c r="O68" s="97">
        <v>58.6</v>
      </c>
      <c r="P68" s="12">
        <f t="shared" si="84"/>
        <v>0.90412782956058602</v>
      </c>
      <c r="Q68" s="54">
        <v>67.900000000000006</v>
      </c>
      <c r="R68" s="51">
        <f t="shared" si="41"/>
        <v>0.71672354948805461</v>
      </c>
      <c r="S68" s="13">
        <f t="shared" si="42"/>
        <v>3.2000000000000028</v>
      </c>
      <c r="T68" s="86">
        <v>42</v>
      </c>
      <c r="U68" s="53">
        <f t="shared" si="85"/>
        <v>0.76831683168316822</v>
      </c>
      <c r="V68" s="13">
        <f t="shared" si="43"/>
        <v>-5.2000000000000028</v>
      </c>
      <c r="W68" s="2">
        <v>38.799999999999997</v>
      </c>
      <c r="X68" s="12">
        <f t="shared" si="86"/>
        <v>0.87649402390438247</v>
      </c>
      <c r="Y68" s="13">
        <f t="shared" si="44"/>
        <v>15.5</v>
      </c>
      <c r="Z68" s="4">
        <v>44</v>
      </c>
      <c r="AA68" s="12">
        <f t="shared" si="87"/>
        <v>0.56660039761431413</v>
      </c>
      <c r="AB68" s="54">
        <v>28.5</v>
      </c>
      <c r="AC68" s="51">
        <f t="shared" si="45"/>
        <v>0</v>
      </c>
      <c r="AD68" s="13">
        <f t="shared" si="46"/>
        <v>0</v>
      </c>
      <c r="AE68" s="97">
        <v>0</v>
      </c>
      <c r="AF68" s="53">
        <f t="shared" si="88"/>
        <v>0</v>
      </c>
      <c r="AG68" s="13">
        <f t="shared" si="47"/>
        <v>0</v>
      </c>
      <c r="AH68" s="97"/>
      <c r="AI68" s="12">
        <f t="shared" si="89"/>
        <v>1.1275415896487986</v>
      </c>
      <c r="AJ68" s="13">
        <f t="shared" si="48"/>
        <v>18.700000000000003</v>
      </c>
      <c r="AK68" s="89">
        <v>61</v>
      </c>
      <c r="AL68" s="12">
        <f t="shared" si="90"/>
        <v>0.80265654648956342</v>
      </c>
      <c r="AM68" s="32">
        <v>42.3</v>
      </c>
      <c r="AN68" s="51">
        <f t="shared" si="49"/>
        <v>0</v>
      </c>
      <c r="AO68" s="13">
        <f t="shared" si="50"/>
        <v>0</v>
      </c>
      <c r="AP68" s="82">
        <v>0</v>
      </c>
      <c r="AQ68" s="53">
        <f t="shared" si="91"/>
        <v>0.68799999999999994</v>
      </c>
      <c r="AR68" s="13">
        <f t="shared" si="51"/>
        <v>0</v>
      </c>
      <c r="AS68" s="7">
        <v>43</v>
      </c>
      <c r="AT68" s="12">
        <f t="shared" si="92"/>
        <v>0</v>
      </c>
      <c r="AU68" s="13">
        <f t="shared" si="52"/>
        <v>0</v>
      </c>
      <c r="AV68" s="7"/>
      <c r="AW68" s="12">
        <f t="shared" si="93"/>
        <v>0</v>
      </c>
      <c r="AX68" s="32"/>
      <c r="AY68" s="51">
        <f t="shared" si="53"/>
        <v>0</v>
      </c>
      <c r="AZ68" s="13">
        <f t="shared" si="54"/>
        <v>0</v>
      </c>
      <c r="BA68" s="89">
        <v>0</v>
      </c>
      <c r="BB68" s="53">
        <f t="shared" si="94"/>
        <v>0</v>
      </c>
      <c r="BC68" s="13">
        <f t="shared" si="55"/>
        <v>0</v>
      </c>
      <c r="BD68" s="89"/>
      <c r="BE68" s="12">
        <f t="shared" si="95"/>
        <v>0</v>
      </c>
      <c r="BF68" s="13">
        <f t="shared" si="56"/>
        <v>0</v>
      </c>
      <c r="BG68" s="89"/>
      <c r="BH68" s="12">
        <f t="shared" si="96"/>
        <v>0.71672354948805461</v>
      </c>
      <c r="BI68" s="32">
        <v>42</v>
      </c>
      <c r="BJ68" s="51">
        <f t="shared" si="57"/>
        <v>0</v>
      </c>
      <c r="BK68" s="13">
        <f t="shared" si="58"/>
        <v>0</v>
      </c>
      <c r="BL68" s="89">
        <v>0</v>
      </c>
      <c r="BM68" s="53">
        <f t="shared" si="97"/>
        <v>0.52447552447552448</v>
      </c>
      <c r="BN68" s="13">
        <f t="shared" si="59"/>
        <v>-18</v>
      </c>
      <c r="BO68" s="7">
        <v>30</v>
      </c>
      <c r="BP68" s="12">
        <f t="shared" si="98"/>
        <v>0.80267558528428096</v>
      </c>
      <c r="BQ68" s="13">
        <f t="shared" si="60"/>
        <v>23</v>
      </c>
      <c r="BR68" s="7">
        <v>48</v>
      </c>
      <c r="BS68" s="12">
        <f t="shared" si="99"/>
        <v>0.42955326460481097</v>
      </c>
      <c r="BT68" s="32">
        <v>25</v>
      </c>
      <c r="BU68" s="51">
        <f t="shared" si="61"/>
        <v>0.78726968174204348</v>
      </c>
      <c r="BV68" s="13">
        <f t="shared" si="100"/>
        <v>0</v>
      </c>
      <c r="BW68" s="86">
        <v>47</v>
      </c>
      <c r="BX68" s="53">
        <f t="shared" si="101"/>
        <v>0</v>
      </c>
      <c r="BY68" s="13">
        <f t="shared" si="62"/>
        <v>0</v>
      </c>
      <c r="BZ68" s="89"/>
      <c r="CA68" s="12">
        <f t="shared" si="102"/>
        <v>0.61524822695035464</v>
      </c>
      <c r="CB68" s="13">
        <f t="shared" si="63"/>
        <v>11.200000000000003</v>
      </c>
      <c r="CC68" s="89">
        <v>34.700000000000003</v>
      </c>
      <c r="CD68" s="12">
        <f t="shared" si="103"/>
        <v>0.42572463768115942</v>
      </c>
      <c r="CE68" s="32">
        <v>23.5</v>
      </c>
      <c r="CF68" s="51">
        <f t="shared" si="64"/>
        <v>0</v>
      </c>
      <c r="CG68" s="13">
        <f t="shared" si="65"/>
        <v>0</v>
      </c>
      <c r="CH68" s="82">
        <v>0</v>
      </c>
      <c r="CI68" s="53">
        <f t="shared" si="104"/>
        <v>0</v>
      </c>
      <c r="CJ68" s="13">
        <f t="shared" si="66"/>
        <v>0</v>
      </c>
      <c r="CK68" s="7"/>
      <c r="CL68" s="12">
        <f t="shared" si="105"/>
        <v>0</v>
      </c>
      <c r="CM68" s="13">
        <f t="shared" si="67"/>
        <v>0</v>
      </c>
      <c r="CN68" s="7"/>
      <c r="CO68" s="12">
        <f t="shared" si="106"/>
        <v>0.5161290322580645</v>
      </c>
      <c r="CP68" s="32">
        <v>32</v>
      </c>
      <c r="CQ68" s="51">
        <f t="shared" si="68"/>
        <v>0</v>
      </c>
      <c r="CR68" s="13">
        <f t="shared" si="69"/>
        <v>0</v>
      </c>
      <c r="CS68" s="89">
        <v>0</v>
      </c>
      <c r="CT68" s="53">
        <f t="shared" si="107"/>
        <v>0</v>
      </c>
      <c r="CU68" s="13">
        <f t="shared" si="70"/>
        <v>0</v>
      </c>
      <c r="CV68" s="89"/>
      <c r="CW68" s="12">
        <f t="shared" si="108"/>
        <v>0</v>
      </c>
      <c r="CX68" s="13">
        <f t="shared" si="71"/>
        <v>0</v>
      </c>
      <c r="CY68" s="89"/>
      <c r="CZ68" s="12">
        <f t="shared" si="109"/>
        <v>0</v>
      </c>
      <c r="DA68" s="32"/>
      <c r="DB68" s="51">
        <f t="shared" si="72"/>
        <v>1.0434782608695652</v>
      </c>
      <c r="DC68" s="13">
        <f t="shared" si="73"/>
        <v>3.3999999999999986</v>
      </c>
      <c r="DD68" s="86">
        <v>60</v>
      </c>
      <c r="DE68" s="53">
        <f t="shared" si="110"/>
        <v>0.95126050420168073</v>
      </c>
      <c r="DF68" s="13">
        <f t="shared" si="74"/>
        <v>17.200000000000003</v>
      </c>
      <c r="DG68" s="7">
        <v>56.6</v>
      </c>
      <c r="DH68" s="12">
        <f t="shared" si="111"/>
        <v>0.6828422876949739</v>
      </c>
      <c r="DI68" s="13">
        <f t="shared" si="75"/>
        <v>-1.6000000000000014</v>
      </c>
      <c r="DJ68" s="7">
        <v>39.4</v>
      </c>
      <c r="DK68" s="12">
        <f t="shared" si="112"/>
        <v>0.71803852889667252</v>
      </c>
      <c r="DL68" s="32">
        <v>41</v>
      </c>
      <c r="DM68" s="51">
        <f t="shared" si="76"/>
        <v>0</v>
      </c>
      <c r="DN68" s="13">
        <f t="shared" si="77"/>
        <v>0</v>
      </c>
      <c r="DO68" s="89">
        <v>0</v>
      </c>
      <c r="DP68" s="53">
        <f t="shared" si="113"/>
        <v>0</v>
      </c>
      <c r="DQ68" s="13">
        <f t="shared" si="78"/>
        <v>0</v>
      </c>
      <c r="DR68" s="89"/>
      <c r="DS68" s="12">
        <f t="shared" si="114"/>
        <v>0</v>
      </c>
      <c r="DT68" s="13">
        <f t="shared" si="79"/>
        <v>0</v>
      </c>
      <c r="DU68" s="89"/>
      <c r="DV68" s="12">
        <f t="shared" si="115"/>
        <v>0</v>
      </c>
      <c r="DW68" s="32"/>
      <c r="DX68" s="1"/>
      <c r="DY68" s="1"/>
      <c r="DZ68" s="1"/>
      <c r="EA68" s="1"/>
      <c r="EB68" s="1"/>
      <c r="EC68" s="1"/>
    </row>
    <row r="69" spans="1:133" ht="19.5" thickBot="1" x14ac:dyDescent="0.35">
      <c r="A69" s="109"/>
      <c r="B69" s="107"/>
      <c r="C69" s="19" t="s">
        <v>25</v>
      </c>
      <c r="D69" s="51">
        <f t="shared" si="36"/>
        <v>-3.3261251520475876</v>
      </c>
      <c r="E69" s="26">
        <f t="shared" si="37"/>
        <v>0.96938775510204078</v>
      </c>
      <c r="F69" s="13">
        <f t="shared" si="38"/>
        <v>-4.4500000000000028</v>
      </c>
      <c r="G69" s="86">
        <v>71.25</v>
      </c>
      <c r="H69" s="53">
        <f t="shared" si="80"/>
        <v>21.992296073857599</v>
      </c>
      <c r="I69" s="12">
        <f t="shared" si="81"/>
        <v>1.0026490066225167</v>
      </c>
      <c r="J69" s="13">
        <f t="shared" si="39"/>
        <v>17.700000000000003</v>
      </c>
      <c r="K69" s="97">
        <v>75.7</v>
      </c>
      <c r="L69" s="12">
        <f t="shared" si="82"/>
        <v>1.4417124445858076</v>
      </c>
      <c r="M69" s="12">
        <f t="shared" si="83"/>
        <v>0.78272604588394068</v>
      </c>
      <c r="N69" s="13">
        <f t="shared" si="40"/>
        <v>0.29999999999999716</v>
      </c>
      <c r="O69" s="97">
        <v>58</v>
      </c>
      <c r="P69" s="12">
        <f t="shared" si="84"/>
        <v>0.7683089214380826</v>
      </c>
      <c r="Q69" s="54">
        <v>57.7</v>
      </c>
      <c r="R69" s="51">
        <f t="shared" si="41"/>
        <v>1.2286689419795223</v>
      </c>
      <c r="S69" s="13">
        <f t="shared" si="42"/>
        <v>33.5</v>
      </c>
      <c r="T69" s="86">
        <v>72</v>
      </c>
      <c r="U69" s="53">
        <f t="shared" si="85"/>
        <v>0.76237623762376239</v>
      </c>
      <c r="V69" s="13">
        <f t="shared" si="43"/>
        <v>-22.5</v>
      </c>
      <c r="W69" s="2">
        <v>38.5</v>
      </c>
      <c r="X69" s="12">
        <f t="shared" si="86"/>
        <v>1.2151394422310757</v>
      </c>
      <c r="Y69" s="13">
        <f t="shared" si="44"/>
        <v>14.700000000000003</v>
      </c>
      <c r="Z69" s="4">
        <v>61</v>
      </c>
      <c r="AA69" s="12">
        <f t="shared" si="87"/>
        <v>0.92047713717693835</v>
      </c>
      <c r="AB69" s="54">
        <v>46.3</v>
      </c>
      <c r="AC69" s="51">
        <f t="shared" si="45"/>
        <v>0.95412844036697253</v>
      </c>
      <c r="AD69" s="13">
        <f t="shared" si="46"/>
        <v>0</v>
      </c>
      <c r="AE69" s="86">
        <v>52</v>
      </c>
      <c r="AF69" s="53">
        <f t="shared" si="88"/>
        <v>0</v>
      </c>
      <c r="AG69" s="13">
        <f t="shared" si="47"/>
        <v>0</v>
      </c>
      <c r="AH69" s="97"/>
      <c r="AI69" s="12">
        <f t="shared" si="89"/>
        <v>0.96118299445471345</v>
      </c>
      <c r="AJ69" s="13">
        <f t="shared" si="48"/>
        <v>4</v>
      </c>
      <c r="AK69" s="89">
        <v>52</v>
      </c>
      <c r="AL69" s="12">
        <f t="shared" si="90"/>
        <v>0.91081593927893734</v>
      </c>
      <c r="AM69" s="32">
        <v>48</v>
      </c>
      <c r="AN69" s="51">
        <f t="shared" si="49"/>
        <v>0</v>
      </c>
      <c r="AO69" s="13">
        <f t="shared" si="50"/>
        <v>0</v>
      </c>
      <c r="AP69" s="82">
        <v>0</v>
      </c>
      <c r="AQ69" s="53">
        <f t="shared" si="91"/>
        <v>0</v>
      </c>
      <c r="AR69" s="13">
        <f t="shared" si="51"/>
        <v>0</v>
      </c>
      <c r="AS69" s="7"/>
      <c r="AT69" s="12">
        <f t="shared" si="92"/>
        <v>0</v>
      </c>
      <c r="AU69" s="13">
        <f t="shared" si="52"/>
        <v>0</v>
      </c>
      <c r="AV69" s="7"/>
      <c r="AW69" s="12">
        <f t="shared" si="93"/>
        <v>0</v>
      </c>
      <c r="AX69" s="32"/>
      <c r="AY69" s="51">
        <f t="shared" si="53"/>
        <v>0</v>
      </c>
      <c r="AZ69" s="13">
        <f t="shared" si="54"/>
        <v>0</v>
      </c>
      <c r="BA69" s="89">
        <v>0</v>
      </c>
      <c r="BB69" s="53">
        <f t="shared" si="94"/>
        <v>0</v>
      </c>
      <c r="BC69" s="13">
        <f t="shared" si="55"/>
        <v>0</v>
      </c>
      <c r="BD69" s="89"/>
      <c r="BE69" s="12">
        <f t="shared" si="95"/>
        <v>0</v>
      </c>
      <c r="BF69" s="13">
        <f t="shared" si="56"/>
        <v>0</v>
      </c>
      <c r="BG69" s="89"/>
      <c r="BH69" s="12">
        <f t="shared" si="96"/>
        <v>0</v>
      </c>
      <c r="BI69" s="32"/>
      <c r="BJ69" s="51">
        <f t="shared" si="57"/>
        <v>0.7356164383561643</v>
      </c>
      <c r="BK69" s="13">
        <f t="shared" si="58"/>
        <v>0</v>
      </c>
      <c r="BL69" s="102">
        <v>48.33</v>
      </c>
      <c r="BM69" s="53">
        <f t="shared" si="97"/>
        <v>0</v>
      </c>
      <c r="BN69" s="13">
        <f t="shared" si="59"/>
        <v>0</v>
      </c>
      <c r="BO69" s="7"/>
      <c r="BP69" s="12">
        <f t="shared" si="98"/>
        <v>0.86956521739130443</v>
      </c>
      <c r="BQ69" s="13">
        <f t="shared" si="60"/>
        <v>22</v>
      </c>
      <c r="BR69" s="7">
        <v>52</v>
      </c>
      <c r="BS69" s="12">
        <f t="shared" si="99"/>
        <v>0.51546391752577314</v>
      </c>
      <c r="BT69" s="32">
        <v>30</v>
      </c>
      <c r="BU69" s="51">
        <f t="shared" si="61"/>
        <v>0</v>
      </c>
      <c r="BV69" s="13">
        <f t="shared" si="100"/>
        <v>0</v>
      </c>
      <c r="BW69" s="89">
        <v>0</v>
      </c>
      <c r="BX69" s="53">
        <f t="shared" si="101"/>
        <v>0</v>
      </c>
      <c r="BY69" s="13">
        <f t="shared" si="62"/>
        <v>0</v>
      </c>
      <c r="BZ69" s="89"/>
      <c r="CA69" s="12">
        <f t="shared" si="102"/>
        <v>0</v>
      </c>
      <c r="CB69" s="13">
        <f t="shared" si="63"/>
        <v>0</v>
      </c>
      <c r="CC69" s="89"/>
      <c r="CD69" s="12">
        <f t="shared" si="103"/>
        <v>0</v>
      </c>
      <c r="CE69" s="32"/>
      <c r="CF69" s="51">
        <f t="shared" si="64"/>
        <v>0</v>
      </c>
      <c r="CG69" s="13">
        <f t="shared" si="65"/>
        <v>0</v>
      </c>
      <c r="CH69" s="82">
        <v>0</v>
      </c>
      <c r="CI69" s="53">
        <f t="shared" si="104"/>
        <v>0</v>
      </c>
      <c r="CJ69" s="13">
        <f t="shared" si="66"/>
        <v>0</v>
      </c>
      <c r="CK69" s="7"/>
      <c r="CL69" s="12">
        <f t="shared" si="105"/>
        <v>0</v>
      </c>
      <c r="CM69" s="13">
        <f t="shared" si="67"/>
        <v>0</v>
      </c>
      <c r="CN69" s="7"/>
      <c r="CO69" s="12">
        <f t="shared" si="106"/>
        <v>0</v>
      </c>
      <c r="CP69" s="32"/>
      <c r="CQ69" s="51">
        <f t="shared" si="68"/>
        <v>0</v>
      </c>
      <c r="CR69" s="13">
        <f t="shared" si="69"/>
        <v>0</v>
      </c>
      <c r="CS69" s="89">
        <v>0</v>
      </c>
      <c r="CT69" s="53">
        <f t="shared" si="107"/>
        <v>0</v>
      </c>
      <c r="CU69" s="13">
        <f t="shared" si="70"/>
        <v>0</v>
      </c>
      <c r="CV69" s="89"/>
      <c r="CW69" s="12">
        <f t="shared" si="108"/>
        <v>0</v>
      </c>
      <c r="CX69" s="13">
        <f t="shared" si="71"/>
        <v>0</v>
      </c>
      <c r="CY69" s="89"/>
      <c r="CZ69" s="12">
        <f t="shared" si="109"/>
        <v>0</v>
      </c>
      <c r="DA69" s="32"/>
      <c r="DB69" s="51">
        <f t="shared" si="72"/>
        <v>0</v>
      </c>
      <c r="DC69" s="13">
        <f t="shared" si="73"/>
        <v>0</v>
      </c>
      <c r="DD69" s="82">
        <v>0</v>
      </c>
      <c r="DE69" s="53">
        <f t="shared" si="110"/>
        <v>1.1092436974789917</v>
      </c>
      <c r="DF69" s="13">
        <f t="shared" si="74"/>
        <v>0</v>
      </c>
      <c r="DG69" s="7">
        <v>66</v>
      </c>
      <c r="DH69" s="12">
        <f t="shared" si="111"/>
        <v>0</v>
      </c>
      <c r="DI69" s="13">
        <f t="shared" si="75"/>
        <v>0</v>
      </c>
      <c r="DJ69" s="7"/>
      <c r="DK69" s="12">
        <f t="shared" si="112"/>
        <v>0.70052539404553416</v>
      </c>
      <c r="DL69" s="32">
        <v>40</v>
      </c>
      <c r="DM69" s="51">
        <f t="shared" si="76"/>
        <v>0</v>
      </c>
      <c r="DN69" s="13">
        <f t="shared" si="77"/>
        <v>0</v>
      </c>
      <c r="DO69" s="89">
        <v>0</v>
      </c>
      <c r="DP69" s="53">
        <f t="shared" si="113"/>
        <v>0</v>
      </c>
      <c r="DQ69" s="13">
        <f t="shared" si="78"/>
        <v>0</v>
      </c>
      <c r="DR69" s="89"/>
      <c r="DS69" s="12">
        <f t="shared" si="114"/>
        <v>0</v>
      </c>
      <c r="DT69" s="13">
        <f t="shared" si="79"/>
        <v>0</v>
      </c>
      <c r="DU69" s="89"/>
      <c r="DV69" s="12">
        <f t="shared" si="115"/>
        <v>0</v>
      </c>
      <c r="DW69" s="32"/>
      <c r="DX69" s="1"/>
      <c r="DY69" s="1"/>
      <c r="DZ69" s="1"/>
      <c r="EA69" s="1"/>
      <c r="EB69" s="1"/>
      <c r="EC69" s="1"/>
    </row>
    <row r="70" spans="1:133" ht="19.5" thickBot="1" x14ac:dyDescent="0.35">
      <c r="A70" s="109"/>
      <c r="B70" s="107"/>
      <c r="C70" s="19" t="s">
        <v>23</v>
      </c>
      <c r="D70" s="51">
        <f t="shared" si="36"/>
        <v>16.21687615443529</v>
      </c>
      <c r="E70" s="26">
        <f t="shared" si="37"/>
        <v>0.95687074829931973</v>
      </c>
      <c r="F70" s="13">
        <f t="shared" si="38"/>
        <v>10.329999999999998</v>
      </c>
      <c r="G70" s="86">
        <v>70.33</v>
      </c>
      <c r="H70" s="53">
        <f t="shared" si="80"/>
        <v>-9.3287217023710678</v>
      </c>
      <c r="I70" s="12">
        <f t="shared" si="81"/>
        <v>0.79470198675496684</v>
      </c>
      <c r="J70" s="13">
        <f t="shared" si="39"/>
        <v>-5.7999999999999972</v>
      </c>
      <c r="K70" s="97">
        <v>60</v>
      </c>
      <c r="L70" s="12">
        <f t="shared" si="82"/>
        <v>9.1717565962432523</v>
      </c>
      <c r="M70" s="12">
        <f t="shared" si="83"/>
        <v>0.88798920377867752</v>
      </c>
      <c r="N70" s="13">
        <f t="shared" si="40"/>
        <v>6</v>
      </c>
      <c r="O70" s="97">
        <v>65.8</v>
      </c>
      <c r="P70" s="12">
        <f t="shared" si="84"/>
        <v>0.79627163781624499</v>
      </c>
      <c r="Q70" s="54">
        <v>59.8</v>
      </c>
      <c r="R70" s="51">
        <f t="shared" si="41"/>
        <v>0</v>
      </c>
      <c r="S70" s="13">
        <f t="shared" si="42"/>
        <v>0</v>
      </c>
      <c r="T70" s="82">
        <v>0</v>
      </c>
      <c r="U70" s="53">
        <f t="shared" si="85"/>
        <v>0</v>
      </c>
      <c r="V70" s="13">
        <f t="shared" si="43"/>
        <v>0</v>
      </c>
      <c r="W70" s="2"/>
      <c r="X70" s="12">
        <f t="shared" si="86"/>
        <v>0.89043824701195218</v>
      </c>
      <c r="Y70" s="13">
        <f t="shared" si="44"/>
        <v>6.9000000000000057</v>
      </c>
      <c r="Z70" s="4">
        <v>44.7</v>
      </c>
      <c r="AA70" s="12">
        <f t="shared" si="87"/>
        <v>0.75149105367793234</v>
      </c>
      <c r="AB70" s="54">
        <v>37.799999999999997</v>
      </c>
      <c r="AC70" s="51">
        <f t="shared" si="45"/>
        <v>0</v>
      </c>
      <c r="AD70" s="13">
        <f t="shared" si="46"/>
        <v>0</v>
      </c>
      <c r="AE70" s="97">
        <v>0</v>
      </c>
      <c r="AF70" s="53">
        <f t="shared" si="88"/>
        <v>0</v>
      </c>
      <c r="AG70" s="13">
        <f t="shared" si="47"/>
        <v>0</v>
      </c>
      <c r="AH70" s="97"/>
      <c r="AI70" s="12">
        <f t="shared" si="89"/>
        <v>0</v>
      </c>
      <c r="AJ70" s="13">
        <f t="shared" si="48"/>
        <v>0</v>
      </c>
      <c r="AK70" s="89"/>
      <c r="AL70" s="12">
        <f t="shared" si="90"/>
        <v>0.75901328273244772</v>
      </c>
      <c r="AM70" s="32">
        <v>40</v>
      </c>
      <c r="AN70" s="51">
        <f t="shared" si="49"/>
        <v>0</v>
      </c>
      <c r="AO70" s="13">
        <f t="shared" si="50"/>
        <v>0</v>
      </c>
      <c r="AP70" s="82">
        <v>0</v>
      </c>
      <c r="AQ70" s="53">
        <f t="shared" si="91"/>
        <v>0</v>
      </c>
      <c r="AR70" s="13">
        <f t="shared" si="51"/>
        <v>0</v>
      </c>
      <c r="AS70" s="7"/>
      <c r="AT70" s="12">
        <f t="shared" si="92"/>
        <v>0</v>
      </c>
      <c r="AU70" s="13">
        <f t="shared" si="52"/>
        <v>0</v>
      </c>
      <c r="AV70" s="7"/>
      <c r="AW70" s="12">
        <f t="shared" si="93"/>
        <v>0.84552845528455289</v>
      </c>
      <c r="AX70" s="32">
        <v>52</v>
      </c>
      <c r="AY70" s="51">
        <f t="shared" si="53"/>
        <v>0</v>
      </c>
      <c r="AZ70" s="13">
        <f t="shared" si="54"/>
        <v>0</v>
      </c>
      <c r="BA70" s="89">
        <v>0</v>
      </c>
      <c r="BB70" s="53">
        <f t="shared" si="94"/>
        <v>0</v>
      </c>
      <c r="BC70" s="13">
        <f t="shared" si="55"/>
        <v>0</v>
      </c>
      <c r="BD70" s="89"/>
      <c r="BE70" s="12">
        <f t="shared" si="95"/>
        <v>0</v>
      </c>
      <c r="BF70" s="13">
        <f t="shared" si="56"/>
        <v>0</v>
      </c>
      <c r="BG70" s="89"/>
      <c r="BH70" s="12">
        <f t="shared" si="96"/>
        <v>0</v>
      </c>
      <c r="BI70" s="32"/>
      <c r="BJ70" s="51">
        <f t="shared" si="57"/>
        <v>0</v>
      </c>
      <c r="BK70" s="13">
        <f t="shared" si="58"/>
        <v>0</v>
      </c>
      <c r="BL70" s="89">
        <v>0</v>
      </c>
      <c r="BM70" s="53">
        <f t="shared" si="97"/>
        <v>0</v>
      </c>
      <c r="BN70" s="13">
        <f t="shared" si="59"/>
        <v>0</v>
      </c>
      <c r="BO70" s="7"/>
      <c r="BP70" s="12">
        <f t="shared" si="98"/>
        <v>0.78595317725752512</v>
      </c>
      <c r="BQ70" s="13">
        <f t="shared" si="60"/>
        <v>0</v>
      </c>
      <c r="BR70" s="7">
        <v>47</v>
      </c>
      <c r="BS70" s="12">
        <f t="shared" si="99"/>
        <v>0</v>
      </c>
      <c r="BT70" s="32"/>
      <c r="BU70" s="51">
        <f t="shared" si="61"/>
        <v>0</v>
      </c>
      <c r="BV70" s="13">
        <f t="shared" si="100"/>
        <v>0</v>
      </c>
      <c r="BW70" s="89">
        <v>0</v>
      </c>
      <c r="BX70" s="53">
        <f t="shared" si="101"/>
        <v>0</v>
      </c>
      <c r="BY70" s="13">
        <f t="shared" si="62"/>
        <v>0</v>
      </c>
      <c r="BZ70" s="89"/>
      <c r="CA70" s="12">
        <f t="shared" si="102"/>
        <v>1.0815602836879432</v>
      </c>
      <c r="CB70" s="13">
        <f t="shared" si="63"/>
        <v>26</v>
      </c>
      <c r="CC70" s="89">
        <v>61</v>
      </c>
      <c r="CD70" s="12">
        <f t="shared" si="103"/>
        <v>0.63405797101449268</v>
      </c>
      <c r="CE70" s="32">
        <v>35</v>
      </c>
      <c r="CF70" s="51">
        <f t="shared" si="64"/>
        <v>0</v>
      </c>
      <c r="CG70" s="13">
        <f t="shared" si="65"/>
        <v>0</v>
      </c>
      <c r="CH70" s="82">
        <v>0</v>
      </c>
      <c r="CI70" s="53">
        <f t="shared" si="104"/>
        <v>0</v>
      </c>
      <c r="CJ70" s="13">
        <f t="shared" si="66"/>
        <v>0</v>
      </c>
      <c r="CK70" s="7"/>
      <c r="CL70" s="12">
        <f t="shared" si="105"/>
        <v>0</v>
      </c>
      <c r="CM70" s="13">
        <f t="shared" si="67"/>
        <v>0</v>
      </c>
      <c r="CN70" s="7"/>
      <c r="CO70" s="12">
        <f t="shared" si="106"/>
        <v>0</v>
      </c>
      <c r="CP70" s="32"/>
      <c r="CQ70" s="51">
        <f t="shared" si="68"/>
        <v>0</v>
      </c>
      <c r="CR70" s="13">
        <f t="shared" si="69"/>
        <v>0</v>
      </c>
      <c r="CS70" s="89">
        <v>0</v>
      </c>
      <c r="CT70" s="53">
        <f t="shared" si="107"/>
        <v>0</v>
      </c>
      <c r="CU70" s="13">
        <f t="shared" si="70"/>
        <v>0</v>
      </c>
      <c r="CV70" s="89"/>
      <c r="CW70" s="12">
        <f t="shared" si="108"/>
        <v>0</v>
      </c>
      <c r="CX70" s="13">
        <f t="shared" si="71"/>
        <v>0</v>
      </c>
      <c r="CY70" s="89"/>
      <c r="CZ70" s="12">
        <f t="shared" si="109"/>
        <v>0</v>
      </c>
      <c r="DA70" s="32"/>
      <c r="DB70" s="51">
        <f t="shared" si="72"/>
        <v>0.83478260869565213</v>
      </c>
      <c r="DC70" s="13">
        <f t="shared" si="73"/>
        <v>0</v>
      </c>
      <c r="DD70" s="86">
        <v>48</v>
      </c>
      <c r="DE70" s="53">
        <f t="shared" si="110"/>
        <v>0.80672268907563027</v>
      </c>
      <c r="DF70" s="13">
        <f t="shared" si="74"/>
        <v>-10.5</v>
      </c>
      <c r="DG70" s="7">
        <v>48</v>
      </c>
      <c r="DH70" s="12">
        <f t="shared" si="111"/>
        <v>1.0138648180242633</v>
      </c>
      <c r="DI70" s="13">
        <f t="shared" si="75"/>
        <v>11.200000000000003</v>
      </c>
      <c r="DJ70" s="7">
        <v>58.5</v>
      </c>
      <c r="DK70" s="12">
        <f t="shared" si="112"/>
        <v>0.82837127845884406</v>
      </c>
      <c r="DL70" s="32">
        <v>47.3</v>
      </c>
      <c r="DM70" s="51">
        <f t="shared" si="76"/>
        <v>0.74605451936872302</v>
      </c>
      <c r="DN70" s="13">
        <f t="shared" si="77"/>
        <v>0</v>
      </c>
      <c r="DO70" s="86">
        <v>52</v>
      </c>
      <c r="DP70" s="53">
        <f t="shared" si="113"/>
        <v>0</v>
      </c>
      <c r="DQ70" s="13">
        <f t="shared" si="78"/>
        <v>0</v>
      </c>
      <c r="DR70" s="89"/>
      <c r="DS70" s="12">
        <f t="shared" si="114"/>
        <v>0</v>
      </c>
      <c r="DT70" s="13">
        <f t="shared" si="79"/>
        <v>0</v>
      </c>
      <c r="DU70" s="89"/>
      <c r="DV70" s="12">
        <f t="shared" si="115"/>
        <v>0</v>
      </c>
      <c r="DW70" s="32"/>
      <c r="DX70" s="1"/>
      <c r="DY70" s="1"/>
      <c r="DZ70" s="1"/>
      <c r="EA70" s="1"/>
      <c r="EB70" s="1"/>
      <c r="EC70" s="1"/>
    </row>
    <row r="71" spans="1:133" ht="19.5" thickBot="1" x14ac:dyDescent="0.35">
      <c r="A71" s="109"/>
      <c r="B71" s="107"/>
      <c r="C71" s="19" t="s">
        <v>17</v>
      </c>
      <c r="D71" s="51">
        <f t="shared" si="36"/>
        <v>-8.7031580844258212</v>
      </c>
      <c r="E71" s="26">
        <f t="shared" si="37"/>
        <v>0.87455782312925168</v>
      </c>
      <c r="F71" s="13">
        <f t="shared" si="38"/>
        <v>-8.3199999999999932</v>
      </c>
      <c r="G71" s="86">
        <v>64.28</v>
      </c>
      <c r="H71" s="53">
        <f t="shared" ref="H71:H96" si="116">IF(K71=0,0,IF(O71=0,0,(K71/$J$97-O71/$N$97)*100))</f>
        <v>2.2318148912781166</v>
      </c>
      <c r="I71" s="12">
        <f t="shared" ref="I71:I96" si="117">K71/$J$97</f>
        <v>0.96158940397350989</v>
      </c>
      <c r="J71" s="13">
        <f t="shared" ref="J71:J96" si="118">IF(O71=0,0,IF(K71=0,0,K71-O71))</f>
        <v>3</v>
      </c>
      <c r="K71" s="97">
        <v>72.599999999999994</v>
      </c>
      <c r="L71" s="12">
        <f t="shared" ref="L71:L96" si="119">IF(O71=0,0,IF(Q71=0,0,(O71/$N$97-Q71/$Q$97)*100))</f>
        <v>5.3785236418917748</v>
      </c>
      <c r="M71" s="12">
        <f t="shared" ref="M71:M96" si="120">O71/$N$97</f>
        <v>0.93927125506072873</v>
      </c>
      <c r="N71" s="13">
        <f t="shared" ref="N71:N96" si="121">IF(Q71=0,0,IF(O71=0,0,O71-Q71))</f>
        <v>3.0999999999999943</v>
      </c>
      <c r="O71" s="97">
        <v>69.599999999999994</v>
      </c>
      <c r="P71" s="12">
        <f t="shared" ref="P71:P96" si="122">Q71/$Q$97</f>
        <v>0.88548601864181098</v>
      </c>
      <c r="Q71" s="54">
        <v>66.5</v>
      </c>
      <c r="R71" s="51">
        <f t="shared" si="41"/>
        <v>0.75938566552901021</v>
      </c>
      <c r="S71" s="13">
        <f t="shared" si="42"/>
        <v>-3.6000000000000014</v>
      </c>
      <c r="T71" s="86">
        <v>44.5</v>
      </c>
      <c r="U71" s="53">
        <f t="shared" ref="U71:U96" si="123">W71/$V$97</f>
        <v>0.95247524752475254</v>
      </c>
      <c r="V71" s="13">
        <f t="shared" ref="V71:V96" si="124">IF(Z71=0,0,IF(W71=0,0,W71-Z71))</f>
        <v>1</v>
      </c>
      <c r="W71" s="2">
        <v>48.1</v>
      </c>
      <c r="X71" s="12">
        <f t="shared" ref="X71:X96" si="125">Z71/$Y$97</f>
        <v>0.93824701195219118</v>
      </c>
      <c r="Y71" s="13">
        <f t="shared" ref="Y71:Y96" si="126">IF(AB71=0,0,IF(Z71=0,0,Z71-AB71))</f>
        <v>3.5</v>
      </c>
      <c r="Z71" s="4">
        <v>47.1</v>
      </c>
      <c r="AA71" s="12">
        <f t="shared" ref="AA71:AA96" si="127">AB71/$AB$97</f>
        <v>0.86679920477137185</v>
      </c>
      <c r="AB71" s="54">
        <v>43.6</v>
      </c>
      <c r="AC71" s="51">
        <f t="shared" si="45"/>
        <v>0.79816513761467889</v>
      </c>
      <c r="AD71" s="13">
        <f t="shared" si="46"/>
        <v>-0.5</v>
      </c>
      <c r="AE71" s="86">
        <v>43.5</v>
      </c>
      <c r="AF71" s="53">
        <f t="shared" ref="AF71:AF96" si="128">AH71/$AG$97</f>
        <v>0.83491461100569253</v>
      </c>
      <c r="AG71" s="13">
        <f t="shared" ref="AG71:AG96" si="129">IF(AK71=0,0,IF(AH71=0,0,AH71-AK71))</f>
        <v>-27</v>
      </c>
      <c r="AH71" s="97">
        <v>44</v>
      </c>
      <c r="AI71" s="12">
        <f t="shared" ref="AI71:AI96" si="130">AK71/$AJ$97</f>
        <v>1.3123844731977818</v>
      </c>
      <c r="AJ71" s="13">
        <f t="shared" ref="AJ71:AJ96" si="131">IF(AM71=0,0,IF(AK71=0,0,AK71-AM71))</f>
        <v>32</v>
      </c>
      <c r="AK71" s="89">
        <v>71</v>
      </c>
      <c r="AL71" s="12">
        <f t="shared" ref="AL71:AL96" si="132">AM71/$AM$97</f>
        <v>0.74003795066413658</v>
      </c>
      <c r="AM71" s="32">
        <v>39</v>
      </c>
      <c r="AN71" s="51">
        <f t="shared" si="49"/>
        <v>0.98934550989345504</v>
      </c>
      <c r="AO71" s="13">
        <f t="shared" si="50"/>
        <v>-6.7000000000000028</v>
      </c>
      <c r="AP71" s="86">
        <v>65</v>
      </c>
      <c r="AQ71" s="53">
        <f t="shared" ref="AQ71:AQ96" si="133">AS71/$AR$97</f>
        <v>1.1472</v>
      </c>
      <c r="AR71" s="13">
        <f t="shared" ref="AR71:AR96" si="134">IF(AV71=0,0,IF(AS71=0,0,AS71-AV71))</f>
        <v>18.700000000000003</v>
      </c>
      <c r="AS71" s="7">
        <v>71.7</v>
      </c>
      <c r="AT71" s="12">
        <f t="shared" ref="AT71:AT96" si="135">AV71/$AU$97</f>
        <v>0.88628762541806028</v>
      </c>
      <c r="AU71" s="13">
        <f t="shared" ref="AU71:AU96" si="136">IF(AX71=0,0,IF(AV71=0,0,AV71-AX71))</f>
        <v>0</v>
      </c>
      <c r="AV71" s="7">
        <v>53</v>
      </c>
      <c r="AW71" s="12">
        <f t="shared" ref="AW71:AW96" si="137">AX71/$AX$97</f>
        <v>0</v>
      </c>
      <c r="AX71" s="32"/>
      <c r="AY71" s="51">
        <f t="shared" si="53"/>
        <v>0</v>
      </c>
      <c r="AZ71" s="13">
        <f t="shared" si="54"/>
        <v>0</v>
      </c>
      <c r="BA71" s="102"/>
      <c r="BB71" s="53">
        <f t="shared" ref="BB71:BB96" si="138">BD71/$BC$97</f>
        <v>0</v>
      </c>
      <c r="BC71" s="13">
        <f t="shared" ref="BC71:BC96" si="139">IF(BG71=0,0,IF(BD71=0,0,BD71-BG71))</f>
        <v>0</v>
      </c>
      <c r="BD71" s="89"/>
      <c r="BE71" s="12">
        <f t="shared" ref="BE71:BE96" si="140">BG71/$BF$97</f>
        <v>0</v>
      </c>
      <c r="BF71" s="13">
        <f t="shared" ref="BF71:BF96" si="141">IF(BI71=0,0,IF(BG71=0,0,BG71-BI71))</f>
        <v>0</v>
      </c>
      <c r="BG71" s="89"/>
      <c r="BH71" s="12">
        <f t="shared" ref="BH71:BH96" si="142">BI71/$BI$97</f>
        <v>0.68259385665529004</v>
      </c>
      <c r="BI71" s="32">
        <v>40</v>
      </c>
      <c r="BJ71" s="51">
        <f t="shared" si="57"/>
        <v>0.60365296803652957</v>
      </c>
      <c r="BK71" s="13">
        <f t="shared" si="58"/>
        <v>-24.340000000000003</v>
      </c>
      <c r="BL71" s="102">
        <v>39.659999999999997</v>
      </c>
      <c r="BM71" s="53">
        <f t="shared" ref="BM71:BM96" si="143">BO71/$BN$97</f>
        <v>1.1188811188811187</v>
      </c>
      <c r="BN71" s="13">
        <f t="shared" ref="BN71:BN96" si="144">IF(BR71=0,0,IF(BO71=0,0,BO71-BR71))</f>
        <v>11.5</v>
      </c>
      <c r="BO71" s="7">
        <v>64</v>
      </c>
      <c r="BP71" s="12">
        <f t="shared" ref="BP71:BP96" si="145">BR71/$BQ$97</f>
        <v>0.87792642140468236</v>
      </c>
      <c r="BQ71" s="13">
        <f t="shared" ref="BQ71:BQ96" si="146">IF(BT71=0,0,IF(BR71=0,0,BR71-BT71))</f>
        <v>-1.2000000000000028</v>
      </c>
      <c r="BR71" s="7">
        <v>52.5</v>
      </c>
      <c r="BS71" s="12">
        <f t="shared" ref="BS71:BS96" si="147">BT71/$BT$97</f>
        <v>0.92268041237113407</v>
      </c>
      <c r="BT71" s="32">
        <v>53.7</v>
      </c>
      <c r="BU71" s="51">
        <f t="shared" si="61"/>
        <v>1.0469011725293131</v>
      </c>
      <c r="BV71" s="13">
        <f t="shared" ref="BV71:BV96" si="148">IF(BZ71=0,0,IF(BW71=0,0,BW71-BZ71))</f>
        <v>12.799999999999997</v>
      </c>
      <c r="BW71" s="86">
        <v>62.5</v>
      </c>
      <c r="BX71" s="53">
        <f t="shared" ref="BX71:BX96" si="149">BZ71/$BY$97</f>
        <v>0.85837651122625225</v>
      </c>
      <c r="BY71" s="13">
        <f t="shared" ref="BY71:BY96" si="150">IF(CC71=0,0,IF(BZ71=0,0,BZ71-CC71))</f>
        <v>-8.2999999999999972</v>
      </c>
      <c r="BZ71" s="89">
        <v>49.7</v>
      </c>
      <c r="CA71" s="12">
        <f t="shared" ref="CA71:CA96" si="151">CC71/$CB$97</f>
        <v>1.0283687943262412</v>
      </c>
      <c r="CB71" s="13">
        <f t="shared" ref="CB71:CB96" si="152">IF(CE71=0,0,IF(CC71=0,0,CC71-CE71))</f>
        <v>-4</v>
      </c>
      <c r="CC71" s="89">
        <v>58</v>
      </c>
      <c r="CD71" s="12">
        <f t="shared" ref="CD71:CD96" si="153">CE71/$CE$97</f>
        <v>1.1231884057971013</v>
      </c>
      <c r="CE71" s="32">
        <v>62</v>
      </c>
      <c r="CF71" s="51">
        <f t="shared" si="64"/>
        <v>0</v>
      </c>
      <c r="CG71" s="13">
        <f t="shared" si="65"/>
        <v>0</v>
      </c>
      <c r="CH71" s="82">
        <v>0</v>
      </c>
      <c r="CI71" s="53">
        <f t="shared" ref="CI71:CI96" si="154">CK71/$CJ$97</f>
        <v>0</v>
      </c>
      <c r="CJ71" s="13">
        <f t="shared" ref="CJ71:CJ96" si="155">IF(CN71=0,0,IF(CK71=0,0,CK71-CN71))</f>
        <v>0</v>
      </c>
      <c r="CK71" s="7"/>
      <c r="CL71" s="12">
        <f t="shared" ref="CL71:CL96" si="156">CN71/$CM$97</f>
        <v>0</v>
      </c>
      <c r="CM71" s="13">
        <f t="shared" ref="CM71:CM96" si="157">IF(CP71=0,0,IF(CN71=0,0,CN71-CP71))</f>
        <v>0</v>
      </c>
      <c r="CN71" s="7"/>
      <c r="CO71" s="12">
        <f t="shared" ref="CO71:CO96" si="158">CP71/$CP$97</f>
        <v>0</v>
      </c>
      <c r="CP71" s="32"/>
      <c r="CQ71" s="51">
        <f t="shared" si="68"/>
        <v>0</v>
      </c>
      <c r="CR71" s="13">
        <f t="shared" si="69"/>
        <v>0</v>
      </c>
      <c r="CS71" s="89">
        <v>0</v>
      </c>
      <c r="CT71" s="53">
        <f t="shared" ref="CT71:CT96" si="159">CV71/$CU$97</f>
        <v>0</v>
      </c>
      <c r="CU71" s="13">
        <f t="shared" ref="CU71:CU96" si="160">IF(CY71=0,0,IF(CV71=0,0,CV71-CY71))</f>
        <v>0</v>
      </c>
      <c r="CV71" s="89"/>
      <c r="CW71" s="12">
        <f t="shared" ref="CW71:CW96" si="161">CY71/$CX$97</f>
        <v>0</v>
      </c>
      <c r="CX71" s="13">
        <f t="shared" ref="CX71:CX96" si="162">IF(DA71=0,0,IF(CY71=0,0,CY71-DA71))</f>
        <v>0</v>
      </c>
      <c r="CY71" s="89"/>
      <c r="CZ71" s="12">
        <f t="shared" ref="CZ71:CZ96" si="163">DA71/$DA$97</f>
        <v>0</v>
      </c>
      <c r="DA71" s="32"/>
      <c r="DB71" s="51">
        <f t="shared" si="72"/>
        <v>0.95652173913043481</v>
      </c>
      <c r="DC71" s="13">
        <f t="shared" si="73"/>
        <v>-3.2000000000000028</v>
      </c>
      <c r="DD71" s="86">
        <v>55</v>
      </c>
      <c r="DE71" s="53">
        <f t="shared" ref="DE71:DE96" si="164">DG71/$DF$97</f>
        <v>0.97815126050420176</v>
      </c>
      <c r="DF71" s="13">
        <f t="shared" ref="DF71:DF96" si="165">IF(DJ71=0,0,IF(DG71=0,0,DG71-DJ71))</f>
        <v>1</v>
      </c>
      <c r="DG71" s="7">
        <v>58.2</v>
      </c>
      <c r="DH71" s="12">
        <f t="shared" ref="DH71:DH96" si="166">DJ71/$DI$97</f>
        <v>0.99133448873483532</v>
      </c>
      <c r="DI71" s="13">
        <f t="shared" ref="DI71:DI96" si="167">IF(DL71=0,0,IF(DJ71=0,0,DJ71-DL71))</f>
        <v>8.1000000000000014</v>
      </c>
      <c r="DJ71" s="7">
        <v>57.2</v>
      </c>
      <c r="DK71" s="12">
        <f t="shared" ref="DK71:DK96" si="168">DL71/$DL$97</f>
        <v>0.85989492119089317</v>
      </c>
      <c r="DL71" s="32">
        <v>49.1</v>
      </c>
      <c r="DM71" s="51">
        <f t="shared" si="76"/>
        <v>0</v>
      </c>
      <c r="DN71" s="13">
        <f t="shared" si="77"/>
        <v>0</v>
      </c>
      <c r="DO71" s="89">
        <v>0</v>
      </c>
      <c r="DP71" s="53">
        <f t="shared" ref="DP71:DP96" si="169">DR71/$DQ$97</f>
        <v>0</v>
      </c>
      <c r="DQ71" s="13">
        <f t="shared" ref="DQ71:DQ96" si="170">IF(DU71=0,0,IF(DR71=0,0,DR71-DU71))</f>
        <v>0</v>
      </c>
      <c r="DR71" s="89"/>
      <c r="DS71" s="12">
        <f t="shared" ref="DS71:DS96" si="171">DU71/$DT$97</f>
        <v>0</v>
      </c>
      <c r="DT71" s="13">
        <f t="shared" ref="DT71:DT96" si="172">IF(DW71=0,0,IF(DU71=0,0,DU71-DW71))</f>
        <v>0</v>
      </c>
      <c r="DU71" s="89"/>
      <c r="DV71" s="12">
        <f t="shared" ref="DV71:DV96" si="173">DW71/$DW$97</f>
        <v>0</v>
      </c>
      <c r="DW71" s="32"/>
      <c r="DX71" s="1"/>
      <c r="DY71" s="1"/>
      <c r="DZ71" s="1"/>
      <c r="EA71" s="1"/>
      <c r="EB71" s="1"/>
      <c r="EC71" s="1"/>
    </row>
    <row r="72" spans="1:133" ht="19.5" thickBot="1" x14ac:dyDescent="0.35">
      <c r="A72" s="109"/>
      <c r="B72" s="107"/>
      <c r="C72" s="19" t="s">
        <v>18</v>
      </c>
      <c r="D72" s="51">
        <f t="shared" ref="D72:D96" si="174">IF(G72=0,0,IF(K72=0,0,(G72/$F$97-K72/$J$97)*100))</f>
        <v>11.122494030724873</v>
      </c>
      <c r="E72" s="26">
        <f t="shared" ref="E72:E96" si="175">G72/$F$97</f>
        <v>1.1337414965986394</v>
      </c>
      <c r="F72" s="13">
        <f t="shared" ref="F72:F96" si="176">IF(K72=0,0,IF(G72=0,0,G72-K72))</f>
        <v>6.1299999999999955</v>
      </c>
      <c r="G72" s="86">
        <v>83.33</v>
      </c>
      <c r="H72" s="53">
        <f t="shared" si="116"/>
        <v>8.3245301230661983</v>
      </c>
      <c r="I72" s="12">
        <f t="shared" si="117"/>
        <v>1.0225165562913907</v>
      </c>
      <c r="J72" s="13">
        <f t="shared" si="118"/>
        <v>7.6000000000000085</v>
      </c>
      <c r="K72" s="97">
        <v>77.2</v>
      </c>
      <c r="L72" s="12">
        <f t="shared" si="119"/>
        <v>-4.4750049866035706</v>
      </c>
      <c r="M72" s="12">
        <f t="shared" si="120"/>
        <v>0.93927125506072873</v>
      </c>
      <c r="N72" s="13">
        <f t="shared" si="121"/>
        <v>-4.3000000000000114</v>
      </c>
      <c r="O72" s="97">
        <v>69.599999999999994</v>
      </c>
      <c r="P72" s="12">
        <f t="shared" si="122"/>
        <v>0.98402130492676443</v>
      </c>
      <c r="Q72" s="54">
        <v>73.900000000000006</v>
      </c>
      <c r="R72" s="51">
        <f t="shared" ref="R72:R96" si="177">T72/$S$97</f>
        <v>0.94539249146757676</v>
      </c>
      <c r="S72" s="13">
        <f t="shared" ref="S72:S96" si="178">IF(W72=0,0,IF(T72=0,0,T72-W72))</f>
        <v>5.3999999999999986</v>
      </c>
      <c r="T72" s="86">
        <v>55.4</v>
      </c>
      <c r="U72" s="53">
        <f t="shared" si="123"/>
        <v>0.99009900990099009</v>
      </c>
      <c r="V72" s="13">
        <f t="shared" si="124"/>
        <v>8.6000000000000014</v>
      </c>
      <c r="W72" s="2">
        <v>50</v>
      </c>
      <c r="X72" s="12">
        <f t="shared" si="125"/>
        <v>0.82470119521912344</v>
      </c>
      <c r="Y72" s="13">
        <f t="shared" si="126"/>
        <v>-6.3999999999999986</v>
      </c>
      <c r="Z72" s="4">
        <v>41.4</v>
      </c>
      <c r="AA72" s="12">
        <f t="shared" si="127"/>
        <v>0.95029821073558651</v>
      </c>
      <c r="AB72" s="54">
        <v>47.8</v>
      </c>
      <c r="AC72" s="51">
        <f t="shared" ref="AC72:AC96" si="179">AE72/$AD$97</f>
        <v>1.3211009174311927</v>
      </c>
      <c r="AD72" s="13">
        <f t="shared" ref="AD72:AD96" si="180">IF(AH72=0,0,IF(AE72=0,0,AE72-AH72))</f>
        <v>18.5</v>
      </c>
      <c r="AE72" s="86">
        <v>72</v>
      </c>
      <c r="AF72" s="53">
        <f t="shared" si="128"/>
        <v>1.0151802656546489</v>
      </c>
      <c r="AG72" s="13">
        <f t="shared" si="129"/>
        <v>4</v>
      </c>
      <c r="AH72" s="97">
        <v>53.5</v>
      </c>
      <c r="AI72" s="12">
        <f t="shared" si="130"/>
        <v>0.91497227356746758</v>
      </c>
      <c r="AJ72" s="13">
        <f t="shared" si="131"/>
        <v>-5.8999999999999986</v>
      </c>
      <c r="AK72" s="89">
        <v>49.5</v>
      </c>
      <c r="AL72" s="12">
        <f t="shared" si="132"/>
        <v>1.05123339658444</v>
      </c>
      <c r="AM72" s="32">
        <v>55.4</v>
      </c>
      <c r="AN72" s="51">
        <f t="shared" ref="AN72:AN96" si="181">AP72/$AO$97</f>
        <v>1.1263318112633181</v>
      </c>
      <c r="AO72" s="13">
        <f t="shared" ref="AO72:AO96" si="182">IF(AS72=0,0,IF(AP72=0,0,AP72-AS72))</f>
        <v>25</v>
      </c>
      <c r="AP72" s="86">
        <v>74</v>
      </c>
      <c r="AQ72" s="53">
        <f t="shared" si="133"/>
        <v>0.78400000000000003</v>
      </c>
      <c r="AR72" s="13">
        <f t="shared" si="134"/>
        <v>0</v>
      </c>
      <c r="AS72" s="8">
        <v>49</v>
      </c>
      <c r="AT72" s="12">
        <f t="shared" si="135"/>
        <v>0</v>
      </c>
      <c r="AU72" s="13">
        <f t="shared" si="136"/>
        <v>0</v>
      </c>
      <c r="AV72" s="8"/>
      <c r="AW72" s="12">
        <f t="shared" si="137"/>
        <v>0.85365853658536583</v>
      </c>
      <c r="AX72" s="32">
        <v>52.5</v>
      </c>
      <c r="AY72" s="51">
        <f t="shared" ref="AY72:AY96" si="183">BA72/$AZ$97</f>
        <v>0</v>
      </c>
      <c r="AZ72" s="13">
        <f t="shared" ref="AZ72:AZ96" si="184">IF(BD72=0,0,IF(BA72=0,0,BA72-BD72))</f>
        <v>0</v>
      </c>
      <c r="BA72" s="102"/>
      <c r="BB72" s="53">
        <f t="shared" si="138"/>
        <v>0</v>
      </c>
      <c r="BC72" s="13">
        <f t="shared" si="139"/>
        <v>0</v>
      </c>
      <c r="BD72" s="89"/>
      <c r="BE72" s="12">
        <f t="shared" si="140"/>
        <v>0</v>
      </c>
      <c r="BF72" s="13">
        <f t="shared" si="141"/>
        <v>0</v>
      </c>
      <c r="BG72" s="89"/>
      <c r="BH72" s="12">
        <f t="shared" si="142"/>
        <v>0.58020477815699656</v>
      </c>
      <c r="BI72" s="32">
        <v>34</v>
      </c>
      <c r="BJ72" s="51">
        <f t="shared" ref="BJ72:BJ96" si="185">BL72/$BK$97</f>
        <v>1.2024353120243532</v>
      </c>
      <c r="BK72" s="13">
        <f t="shared" ref="BK72:BK96" si="186">IF(BO72=0,0,IF(BL72=0,0,BL72-BO72))</f>
        <v>36</v>
      </c>
      <c r="BL72" s="102">
        <v>79</v>
      </c>
      <c r="BM72" s="53">
        <f t="shared" si="143"/>
        <v>0.75174825174825166</v>
      </c>
      <c r="BN72" s="13">
        <f t="shared" si="144"/>
        <v>-11.600000000000001</v>
      </c>
      <c r="BO72" s="7">
        <v>43</v>
      </c>
      <c r="BP72" s="12">
        <f t="shared" si="145"/>
        <v>0.91304347826086962</v>
      </c>
      <c r="BQ72" s="13">
        <f t="shared" si="146"/>
        <v>10.600000000000001</v>
      </c>
      <c r="BR72" s="7">
        <v>54.6</v>
      </c>
      <c r="BS72" s="12">
        <f t="shared" si="147"/>
        <v>0.75601374570446733</v>
      </c>
      <c r="BT72" s="32">
        <v>44</v>
      </c>
      <c r="BU72" s="51">
        <f t="shared" ref="BU72:BU96" si="187">BW72/$BV$97</f>
        <v>0</v>
      </c>
      <c r="BV72" s="13">
        <f t="shared" si="148"/>
        <v>0</v>
      </c>
      <c r="BW72" s="89">
        <v>0</v>
      </c>
      <c r="BX72" s="53">
        <f t="shared" si="149"/>
        <v>0.98963730569948183</v>
      </c>
      <c r="BY72" s="13">
        <f t="shared" si="150"/>
        <v>10.799999999999997</v>
      </c>
      <c r="BZ72" s="89">
        <v>57.3</v>
      </c>
      <c r="CA72" s="12">
        <f t="shared" si="151"/>
        <v>0.82446808510638303</v>
      </c>
      <c r="CB72" s="13">
        <f t="shared" si="152"/>
        <v>-4.5</v>
      </c>
      <c r="CC72" s="89">
        <v>46.5</v>
      </c>
      <c r="CD72" s="12">
        <f t="shared" si="153"/>
        <v>0.92391304347826086</v>
      </c>
      <c r="CE72" s="32">
        <v>51</v>
      </c>
      <c r="CF72" s="51">
        <f t="shared" ref="CF72:CF96" si="188">CH72/$CG$97</f>
        <v>0</v>
      </c>
      <c r="CG72" s="13">
        <f t="shared" ref="CG72:CG96" si="189">IF(CK72=0,0,IF(CH72=0,0,CH72-CK72))</f>
        <v>0</v>
      </c>
      <c r="CH72" s="82">
        <v>0</v>
      </c>
      <c r="CI72" s="53">
        <f t="shared" si="154"/>
        <v>0.87171052631578949</v>
      </c>
      <c r="CJ72" s="13">
        <f t="shared" si="155"/>
        <v>0</v>
      </c>
      <c r="CK72" s="7">
        <v>53</v>
      </c>
      <c r="CL72" s="12">
        <f t="shared" si="156"/>
        <v>0</v>
      </c>
      <c r="CM72" s="13">
        <f t="shared" si="157"/>
        <v>0</v>
      </c>
      <c r="CN72" s="7"/>
      <c r="CO72" s="12">
        <f t="shared" si="158"/>
        <v>0</v>
      </c>
      <c r="CP72" s="32"/>
      <c r="CQ72" s="51">
        <f t="shared" ref="CQ72:CQ96" si="190">CS72/$CR$97</f>
        <v>0</v>
      </c>
      <c r="CR72" s="13">
        <f t="shared" ref="CR72:CR96" si="191">IF(CV72=0,0,IF(CS72=0,0,CS72-CV72))</f>
        <v>0</v>
      </c>
      <c r="CS72" s="89">
        <v>0</v>
      </c>
      <c r="CT72" s="53">
        <f t="shared" si="159"/>
        <v>0.5457463884430177</v>
      </c>
      <c r="CU72" s="13">
        <f t="shared" si="160"/>
        <v>0</v>
      </c>
      <c r="CV72" s="89">
        <v>34</v>
      </c>
      <c r="CW72" s="12">
        <f t="shared" si="161"/>
        <v>0</v>
      </c>
      <c r="CX72" s="13">
        <f t="shared" si="162"/>
        <v>0</v>
      </c>
      <c r="CY72" s="89"/>
      <c r="CZ72" s="12">
        <f t="shared" si="163"/>
        <v>0.88888888888888884</v>
      </c>
      <c r="DA72" s="32">
        <v>60</v>
      </c>
      <c r="DB72" s="51">
        <f t="shared" ref="DB72:DB96" si="192">DD72/$DC$97</f>
        <v>1.1521739130434783</v>
      </c>
      <c r="DC72" s="13">
        <f t="shared" ref="DC72:DC96" si="193">IF(DG72=0,0,IF(DD72=0,0,DD72-DG72))</f>
        <v>4.9500000000000028</v>
      </c>
      <c r="DD72" s="86">
        <v>66.25</v>
      </c>
      <c r="DE72" s="53">
        <f t="shared" si="164"/>
        <v>1.030252100840336</v>
      </c>
      <c r="DF72" s="13">
        <f t="shared" si="165"/>
        <v>7</v>
      </c>
      <c r="DG72" s="7">
        <v>61.3</v>
      </c>
      <c r="DH72" s="12">
        <f t="shared" si="166"/>
        <v>0.94107452339688036</v>
      </c>
      <c r="DI72" s="13">
        <f t="shared" si="167"/>
        <v>5.5</v>
      </c>
      <c r="DJ72" s="7">
        <v>54.3</v>
      </c>
      <c r="DK72" s="12">
        <f t="shared" si="168"/>
        <v>0.85464098073555161</v>
      </c>
      <c r="DL72" s="32">
        <v>48.8</v>
      </c>
      <c r="DM72" s="51">
        <f t="shared" ref="DM72:DM96" si="194">DO72/$DN$97</f>
        <v>0</v>
      </c>
      <c r="DN72" s="13">
        <f t="shared" ref="DN72:DN96" si="195">IF(DR72=0,0,IF(DO72=0,0,DO72-DR72))</f>
        <v>0</v>
      </c>
      <c r="DO72" s="89">
        <v>0</v>
      </c>
      <c r="DP72" s="53">
        <f t="shared" si="169"/>
        <v>0</v>
      </c>
      <c r="DQ72" s="13">
        <f t="shared" si="170"/>
        <v>0</v>
      </c>
      <c r="DR72" s="89"/>
      <c r="DS72" s="12">
        <f t="shared" si="171"/>
        <v>0</v>
      </c>
      <c r="DT72" s="13">
        <f t="shared" si="172"/>
        <v>0</v>
      </c>
      <c r="DU72" s="89"/>
      <c r="DV72" s="12">
        <f t="shared" si="173"/>
        <v>1.0631741140215716</v>
      </c>
      <c r="DW72" s="32">
        <v>69</v>
      </c>
      <c r="DX72" s="1"/>
      <c r="DY72" s="1"/>
      <c r="DZ72" s="1"/>
      <c r="EA72" s="1"/>
      <c r="EB72" s="1"/>
      <c r="EC72" s="1"/>
    </row>
    <row r="73" spans="1:133" ht="19.5" thickBot="1" x14ac:dyDescent="0.35">
      <c r="A73" s="110"/>
      <c r="B73" s="112"/>
      <c r="C73" s="46" t="s">
        <v>12</v>
      </c>
      <c r="D73" s="51">
        <f t="shared" si="174"/>
        <v>2.9518403387845171</v>
      </c>
      <c r="E73" s="26">
        <f t="shared" si="175"/>
        <v>0.95931972789115649</v>
      </c>
      <c r="F73" s="34">
        <f t="shared" si="176"/>
        <v>0.31000000000000227</v>
      </c>
      <c r="G73" s="86">
        <v>70.510000000000005</v>
      </c>
      <c r="H73" s="55">
        <f t="shared" si="116"/>
        <v>4.7210231385902297</v>
      </c>
      <c r="I73" s="33">
        <f t="shared" si="117"/>
        <v>0.92980132450331132</v>
      </c>
      <c r="J73" s="34">
        <f t="shared" si="118"/>
        <v>4.7999999999999972</v>
      </c>
      <c r="K73" s="98">
        <v>70.2</v>
      </c>
      <c r="L73" s="33">
        <f t="shared" si="119"/>
        <v>-8.4119958813349989</v>
      </c>
      <c r="M73" s="33">
        <f t="shared" si="120"/>
        <v>0.88259109311740902</v>
      </c>
      <c r="N73" s="34">
        <f t="shared" si="121"/>
        <v>-7.1999999999999886</v>
      </c>
      <c r="O73" s="98">
        <v>65.400000000000006</v>
      </c>
      <c r="P73" s="33">
        <f t="shared" si="122"/>
        <v>0.96671105193075901</v>
      </c>
      <c r="Q73" s="56">
        <v>72.599999999999994</v>
      </c>
      <c r="R73" s="51">
        <f t="shared" si="177"/>
        <v>0.91501706484641632</v>
      </c>
      <c r="S73" s="34">
        <f t="shared" si="178"/>
        <v>12.019999999999996</v>
      </c>
      <c r="T73" s="86">
        <v>53.62</v>
      </c>
      <c r="U73" s="55">
        <f t="shared" si="123"/>
        <v>0.82376237623762383</v>
      </c>
      <c r="V73" s="34">
        <f t="shared" si="124"/>
        <v>2.5</v>
      </c>
      <c r="W73" s="9">
        <v>41.6</v>
      </c>
      <c r="X73" s="33">
        <f t="shared" si="125"/>
        <v>0.7788844621513944</v>
      </c>
      <c r="Y73" s="34">
        <f t="shared" si="126"/>
        <v>-13.399999999999999</v>
      </c>
      <c r="Z73" s="10">
        <v>39.1</v>
      </c>
      <c r="AA73" s="33">
        <f t="shared" si="127"/>
        <v>1.043737574552684</v>
      </c>
      <c r="AB73" s="56">
        <v>52.5</v>
      </c>
      <c r="AC73" s="51">
        <f t="shared" si="179"/>
        <v>0.70642201834862384</v>
      </c>
      <c r="AD73" s="34">
        <f t="shared" si="180"/>
        <v>-10.799999999999997</v>
      </c>
      <c r="AE73" s="86">
        <v>38.5</v>
      </c>
      <c r="AF73" s="55">
        <f t="shared" si="128"/>
        <v>0.93548387096774188</v>
      </c>
      <c r="AG73" s="34">
        <f t="shared" si="129"/>
        <v>4.7999999999999972</v>
      </c>
      <c r="AH73" s="98">
        <v>49.3</v>
      </c>
      <c r="AI73" s="33">
        <f t="shared" si="130"/>
        <v>0.82255083179297594</v>
      </c>
      <c r="AJ73" s="34">
        <f t="shared" si="131"/>
        <v>-10.799999999999997</v>
      </c>
      <c r="AK73" s="11">
        <v>44.5</v>
      </c>
      <c r="AL73" s="33">
        <f t="shared" si="132"/>
        <v>1.0493358633776091</v>
      </c>
      <c r="AM73" s="36">
        <v>55.3</v>
      </c>
      <c r="AN73" s="51">
        <f t="shared" si="181"/>
        <v>0.91933028919330284</v>
      </c>
      <c r="AO73" s="34">
        <f t="shared" si="182"/>
        <v>-2.8999999999999986</v>
      </c>
      <c r="AP73" s="86">
        <v>60.4</v>
      </c>
      <c r="AQ73" s="55">
        <f t="shared" si="133"/>
        <v>1.0127999999999999</v>
      </c>
      <c r="AR73" s="34">
        <f t="shared" si="134"/>
        <v>0</v>
      </c>
      <c r="AS73" s="11">
        <v>63.3</v>
      </c>
      <c r="AT73" s="33">
        <f t="shared" si="135"/>
        <v>0</v>
      </c>
      <c r="AU73" s="34">
        <f t="shared" si="136"/>
        <v>0</v>
      </c>
      <c r="AV73" s="11"/>
      <c r="AW73" s="33">
        <f t="shared" si="137"/>
        <v>0</v>
      </c>
      <c r="AX73" s="36"/>
      <c r="AY73" s="51">
        <f t="shared" si="183"/>
        <v>0.83837920489296625</v>
      </c>
      <c r="AZ73" s="34">
        <f t="shared" si="184"/>
        <v>0</v>
      </c>
      <c r="BA73" s="102">
        <v>54.83</v>
      </c>
      <c r="BB73" s="55">
        <f t="shared" si="138"/>
        <v>0</v>
      </c>
      <c r="BC73" s="34">
        <f t="shared" si="139"/>
        <v>0</v>
      </c>
      <c r="BD73" s="11"/>
      <c r="BE73" s="33">
        <f t="shared" si="140"/>
        <v>0</v>
      </c>
      <c r="BF73" s="34">
        <f t="shared" si="141"/>
        <v>0</v>
      </c>
      <c r="BG73" s="11"/>
      <c r="BH73" s="33">
        <f t="shared" si="142"/>
        <v>1.0921501706484642</v>
      </c>
      <c r="BI73" s="36">
        <v>64</v>
      </c>
      <c r="BJ73" s="51">
        <f t="shared" si="185"/>
        <v>0.73439878234398781</v>
      </c>
      <c r="BK73" s="34">
        <f t="shared" si="186"/>
        <v>-11.049999999999997</v>
      </c>
      <c r="BL73" s="102">
        <v>48.25</v>
      </c>
      <c r="BM73" s="55">
        <f t="shared" si="143"/>
        <v>1.0367132867132867</v>
      </c>
      <c r="BN73" s="34">
        <f t="shared" si="144"/>
        <v>12.299999999999997</v>
      </c>
      <c r="BO73" s="11">
        <v>59.3</v>
      </c>
      <c r="BP73" s="33">
        <f t="shared" si="145"/>
        <v>0.78595317725752512</v>
      </c>
      <c r="BQ73" s="34">
        <f t="shared" si="146"/>
        <v>17</v>
      </c>
      <c r="BR73" s="11">
        <v>47</v>
      </c>
      <c r="BS73" s="33">
        <f t="shared" si="147"/>
        <v>0.51546391752577314</v>
      </c>
      <c r="BT73" s="36">
        <v>30</v>
      </c>
      <c r="BU73" s="51">
        <f t="shared" si="187"/>
        <v>0.97152428810720259</v>
      </c>
      <c r="BV73" s="34">
        <f t="shared" si="148"/>
        <v>-15</v>
      </c>
      <c r="BW73" s="86">
        <v>58</v>
      </c>
      <c r="BX73" s="55">
        <f t="shared" si="149"/>
        <v>1.2607944732297065</v>
      </c>
      <c r="BY73" s="34">
        <f t="shared" si="150"/>
        <v>14.5</v>
      </c>
      <c r="BZ73" s="11">
        <v>73</v>
      </c>
      <c r="CA73" s="33">
        <f t="shared" si="151"/>
        <v>1.0372340425531916</v>
      </c>
      <c r="CB73" s="34">
        <f t="shared" si="152"/>
        <v>2.1000000000000014</v>
      </c>
      <c r="CC73" s="11">
        <v>58.5</v>
      </c>
      <c r="CD73" s="33">
        <f t="shared" si="153"/>
        <v>1.0217391304347825</v>
      </c>
      <c r="CE73" s="36">
        <v>56.4</v>
      </c>
      <c r="CF73" s="51">
        <f t="shared" si="188"/>
        <v>0.98024316109422494</v>
      </c>
      <c r="CG73" s="34">
        <f t="shared" si="189"/>
        <v>0.5</v>
      </c>
      <c r="CH73" s="86">
        <v>64.5</v>
      </c>
      <c r="CI73" s="55">
        <f t="shared" si="154"/>
        <v>1.0526315789473684</v>
      </c>
      <c r="CJ73" s="34">
        <f t="shared" si="155"/>
        <v>14</v>
      </c>
      <c r="CK73" s="11">
        <v>64</v>
      </c>
      <c r="CL73" s="33">
        <f t="shared" si="156"/>
        <v>0.81037277147487841</v>
      </c>
      <c r="CM73" s="34">
        <f t="shared" si="157"/>
        <v>-8</v>
      </c>
      <c r="CN73" s="11">
        <v>50</v>
      </c>
      <c r="CO73" s="33">
        <f t="shared" si="158"/>
        <v>0.93548387096774188</v>
      </c>
      <c r="CP73" s="36">
        <v>58</v>
      </c>
      <c r="CQ73" s="51">
        <f t="shared" si="190"/>
        <v>0</v>
      </c>
      <c r="CR73" s="34">
        <f t="shared" si="191"/>
        <v>0</v>
      </c>
      <c r="CS73" s="11">
        <v>0</v>
      </c>
      <c r="CT73" s="55">
        <f t="shared" si="159"/>
        <v>0</v>
      </c>
      <c r="CU73" s="34">
        <f t="shared" si="160"/>
        <v>0</v>
      </c>
      <c r="CV73" s="11"/>
      <c r="CW73" s="33">
        <f t="shared" si="161"/>
        <v>0</v>
      </c>
      <c r="CX73" s="34">
        <f t="shared" si="162"/>
        <v>0</v>
      </c>
      <c r="CY73" s="11"/>
      <c r="CZ73" s="33">
        <f t="shared" si="163"/>
        <v>1.0296296296296297</v>
      </c>
      <c r="DA73" s="36">
        <v>69.5</v>
      </c>
      <c r="DB73" s="51">
        <f t="shared" si="192"/>
        <v>1.0747826086956522</v>
      </c>
      <c r="DC73" s="34">
        <f t="shared" si="193"/>
        <v>-1.8000000000000043</v>
      </c>
      <c r="DD73" s="86">
        <v>61.8</v>
      </c>
      <c r="DE73" s="55">
        <f t="shared" si="164"/>
        <v>1.0689075630252101</v>
      </c>
      <c r="DF73" s="34">
        <f t="shared" si="165"/>
        <v>9.8000000000000043</v>
      </c>
      <c r="DG73" s="11">
        <v>63.6</v>
      </c>
      <c r="DH73" s="33">
        <f t="shared" si="166"/>
        <v>0.93240901213171568</v>
      </c>
      <c r="DI73" s="34">
        <f t="shared" si="167"/>
        <v>2.0999999999999943</v>
      </c>
      <c r="DJ73" s="11">
        <v>53.8</v>
      </c>
      <c r="DK73" s="33">
        <f t="shared" si="168"/>
        <v>0.9054290718038529</v>
      </c>
      <c r="DL73" s="36">
        <v>51.7</v>
      </c>
      <c r="DM73" s="51">
        <f t="shared" si="194"/>
        <v>0.78909612625538017</v>
      </c>
      <c r="DN73" s="34">
        <f t="shared" si="195"/>
        <v>0</v>
      </c>
      <c r="DO73" s="86">
        <v>55</v>
      </c>
      <c r="DP73" s="55">
        <f t="shared" si="169"/>
        <v>0</v>
      </c>
      <c r="DQ73" s="34">
        <f t="shared" si="170"/>
        <v>0</v>
      </c>
      <c r="DR73" s="11"/>
      <c r="DS73" s="33">
        <f t="shared" si="171"/>
        <v>0.66884176182707999</v>
      </c>
      <c r="DT73" s="34">
        <f t="shared" si="172"/>
        <v>-30</v>
      </c>
      <c r="DU73" s="11">
        <v>41</v>
      </c>
      <c r="DV73" s="33">
        <f t="shared" si="173"/>
        <v>1.0939907550077042</v>
      </c>
      <c r="DW73" s="36">
        <v>71</v>
      </c>
      <c r="DX73" s="1"/>
      <c r="DY73" s="1"/>
      <c r="DZ73" s="1"/>
      <c r="EA73" s="1"/>
      <c r="EB73" s="1"/>
      <c r="EC73" s="1"/>
    </row>
    <row r="74" spans="1:133" ht="25.9" customHeight="1" thickBot="1" x14ac:dyDescent="0.35">
      <c r="A74" s="106">
        <v>10</v>
      </c>
      <c r="B74" s="107" t="s">
        <v>43</v>
      </c>
      <c r="C74" s="47" t="s">
        <v>12</v>
      </c>
      <c r="D74" s="51">
        <f t="shared" si="174"/>
        <v>9.2131369103932936</v>
      </c>
      <c r="E74" s="26">
        <f t="shared" si="175"/>
        <v>1.0179591836734694</v>
      </c>
      <c r="F74" s="17">
        <f t="shared" si="176"/>
        <v>4.9199999999999875</v>
      </c>
      <c r="G74" s="86">
        <v>74.819999999999993</v>
      </c>
      <c r="H74" s="58">
        <f t="shared" si="116"/>
        <v>1.354711281515053</v>
      </c>
      <c r="I74" s="24">
        <f t="shared" si="117"/>
        <v>0.92582781456953644</v>
      </c>
      <c r="J74" s="17">
        <f t="shared" si="118"/>
        <v>2.3000000000000114</v>
      </c>
      <c r="K74" s="99">
        <v>69.900000000000006</v>
      </c>
      <c r="L74" s="24">
        <f t="shared" si="119"/>
        <v>7.8725442100590843</v>
      </c>
      <c r="M74" s="24">
        <f t="shared" si="120"/>
        <v>0.91228070175438591</v>
      </c>
      <c r="N74" s="17">
        <f t="shared" si="121"/>
        <v>4.9999999999999929</v>
      </c>
      <c r="O74" s="99">
        <v>67.599999999999994</v>
      </c>
      <c r="P74" s="24">
        <f t="shared" si="122"/>
        <v>0.83355525965379507</v>
      </c>
      <c r="Q74" s="76">
        <v>62.6</v>
      </c>
      <c r="R74" s="51">
        <f t="shared" si="177"/>
        <v>1.1569965870307166</v>
      </c>
      <c r="S74" s="17">
        <f t="shared" si="178"/>
        <v>14.799999999999997</v>
      </c>
      <c r="T74" s="86">
        <v>67.8</v>
      </c>
      <c r="U74" s="58">
        <f t="shared" si="123"/>
        <v>1.0495049504950495</v>
      </c>
      <c r="V74" s="17">
        <f t="shared" si="124"/>
        <v>10.299999999999997</v>
      </c>
      <c r="W74" s="37">
        <v>53</v>
      </c>
      <c r="X74" s="24">
        <f t="shared" si="125"/>
        <v>0.85059760956175301</v>
      </c>
      <c r="Y74" s="17">
        <f t="shared" si="126"/>
        <v>-2.3999999999999986</v>
      </c>
      <c r="Z74" s="25">
        <v>42.7</v>
      </c>
      <c r="AA74" s="24">
        <f t="shared" si="127"/>
        <v>0.89662027833002</v>
      </c>
      <c r="AB74" s="76">
        <v>45.1</v>
      </c>
      <c r="AC74" s="51">
        <f t="shared" si="179"/>
        <v>0.95412844036697253</v>
      </c>
      <c r="AD74" s="17">
        <f t="shared" si="180"/>
        <v>2</v>
      </c>
      <c r="AE74" s="86">
        <v>52</v>
      </c>
      <c r="AF74" s="58">
        <f t="shared" si="128"/>
        <v>0.94876660341555974</v>
      </c>
      <c r="AG74" s="17">
        <f t="shared" si="129"/>
        <v>-13.299999999999997</v>
      </c>
      <c r="AH74" s="99">
        <v>50</v>
      </c>
      <c r="AI74" s="24">
        <f t="shared" si="130"/>
        <v>1.1700554528650646</v>
      </c>
      <c r="AJ74" s="17">
        <f t="shared" si="131"/>
        <v>-10.700000000000003</v>
      </c>
      <c r="AK74" s="20">
        <v>63.3</v>
      </c>
      <c r="AL74" s="24">
        <f t="shared" si="132"/>
        <v>1.4041745730550284</v>
      </c>
      <c r="AM74" s="77">
        <v>74</v>
      </c>
      <c r="AN74" s="51">
        <f t="shared" si="181"/>
        <v>0.25875190258751901</v>
      </c>
      <c r="AO74" s="17">
        <f t="shared" si="182"/>
        <v>-40.299999999999997</v>
      </c>
      <c r="AP74" s="86">
        <v>17</v>
      </c>
      <c r="AQ74" s="58">
        <f t="shared" si="133"/>
        <v>0.91679999999999995</v>
      </c>
      <c r="AR74" s="17">
        <f t="shared" si="134"/>
        <v>0</v>
      </c>
      <c r="AS74" s="20">
        <v>57.3</v>
      </c>
      <c r="AT74" s="24">
        <f t="shared" si="135"/>
        <v>0</v>
      </c>
      <c r="AU74" s="17">
        <f t="shared" si="136"/>
        <v>0</v>
      </c>
      <c r="AV74" s="20"/>
      <c r="AW74" s="24">
        <f t="shared" si="137"/>
        <v>0.69918699186991873</v>
      </c>
      <c r="AX74" s="77">
        <v>43</v>
      </c>
      <c r="AY74" s="51">
        <f t="shared" si="183"/>
        <v>1.0091743119266054</v>
      </c>
      <c r="AZ74" s="17">
        <f t="shared" si="184"/>
        <v>-7</v>
      </c>
      <c r="BA74" s="102">
        <v>66</v>
      </c>
      <c r="BB74" s="58">
        <f t="shared" si="138"/>
        <v>1.2186978297161937</v>
      </c>
      <c r="BC74" s="17">
        <f t="shared" si="139"/>
        <v>19</v>
      </c>
      <c r="BD74" s="20">
        <v>73</v>
      </c>
      <c r="BE74" s="24">
        <f t="shared" si="140"/>
        <v>0.88815789473684215</v>
      </c>
      <c r="BF74" s="17">
        <f t="shared" si="141"/>
        <v>-7.2000000000000028</v>
      </c>
      <c r="BG74" s="20">
        <v>54</v>
      </c>
      <c r="BH74" s="24">
        <f t="shared" si="142"/>
        <v>1.0443686006825939</v>
      </c>
      <c r="BI74" s="77">
        <v>61.2</v>
      </c>
      <c r="BJ74" s="51">
        <f t="shared" si="185"/>
        <v>0.91324200913242004</v>
      </c>
      <c r="BK74" s="17">
        <f t="shared" si="186"/>
        <v>-6.7999999999999972</v>
      </c>
      <c r="BL74" s="102">
        <v>60</v>
      </c>
      <c r="BM74" s="58">
        <f t="shared" si="143"/>
        <v>1.1678321678321677</v>
      </c>
      <c r="BN74" s="17">
        <f t="shared" si="144"/>
        <v>0</v>
      </c>
      <c r="BO74" s="20">
        <v>66.8</v>
      </c>
      <c r="BP74" s="24">
        <f t="shared" si="145"/>
        <v>0</v>
      </c>
      <c r="BQ74" s="17">
        <f t="shared" si="146"/>
        <v>0</v>
      </c>
      <c r="BR74" s="20"/>
      <c r="BS74" s="24">
        <f t="shared" si="147"/>
        <v>0.6872852233676976</v>
      </c>
      <c r="BT74" s="77">
        <v>40</v>
      </c>
      <c r="BU74" s="51">
        <f t="shared" si="187"/>
        <v>1.1180904522613064</v>
      </c>
      <c r="BV74" s="17">
        <f t="shared" si="148"/>
        <v>-4.5499999999999972</v>
      </c>
      <c r="BW74" s="86">
        <v>66.75</v>
      </c>
      <c r="BX74" s="58">
        <f t="shared" si="149"/>
        <v>1.2314335060449051</v>
      </c>
      <c r="BY74" s="17">
        <f t="shared" si="150"/>
        <v>26.299999999999997</v>
      </c>
      <c r="BZ74" s="20">
        <v>71.3</v>
      </c>
      <c r="CA74" s="24">
        <f t="shared" si="151"/>
        <v>0.7978723404255319</v>
      </c>
      <c r="CB74" s="17">
        <f t="shared" si="152"/>
        <v>0</v>
      </c>
      <c r="CC74" s="20">
        <v>45</v>
      </c>
      <c r="CD74" s="24">
        <f t="shared" si="153"/>
        <v>0</v>
      </c>
      <c r="CE74" s="77"/>
      <c r="CF74" s="51">
        <f t="shared" si="188"/>
        <v>0</v>
      </c>
      <c r="CG74" s="17">
        <f t="shared" si="189"/>
        <v>0</v>
      </c>
      <c r="CH74" s="20">
        <v>0</v>
      </c>
      <c r="CI74" s="58">
        <f t="shared" si="154"/>
        <v>0</v>
      </c>
      <c r="CJ74" s="17">
        <f t="shared" si="155"/>
        <v>0</v>
      </c>
      <c r="CK74" s="20"/>
      <c r="CL74" s="24">
        <f t="shared" si="156"/>
        <v>0</v>
      </c>
      <c r="CM74" s="17">
        <f t="shared" si="157"/>
        <v>0</v>
      </c>
      <c r="CN74" s="20"/>
      <c r="CO74" s="24">
        <f t="shared" si="158"/>
        <v>0</v>
      </c>
      <c r="CP74" s="77"/>
      <c r="CQ74" s="51">
        <f t="shared" si="190"/>
        <v>1.0344827586206895</v>
      </c>
      <c r="CR74" s="17">
        <f t="shared" si="191"/>
        <v>0</v>
      </c>
      <c r="CS74" s="86">
        <v>78</v>
      </c>
      <c r="CT74" s="58">
        <f t="shared" si="159"/>
        <v>0</v>
      </c>
      <c r="CU74" s="17">
        <f t="shared" si="160"/>
        <v>0</v>
      </c>
      <c r="CV74" s="20"/>
      <c r="CW74" s="24">
        <f t="shared" si="161"/>
        <v>0</v>
      </c>
      <c r="CX74" s="17">
        <f t="shared" si="162"/>
        <v>0</v>
      </c>
      <c r="CY74" s="20"/>
      <c r="CZ74" s="24">
        <f t="shared" si="163"/>
        <v>0</v>
      </c>
      <c r="DA74" s="77"/>
      <c r="DB74" s="51">
        <f t="shared" si="192"/>
        <v>1.1403478260869564</v>
      </c>
      <c r="DC74" s="17">
        <f t="shared" si="193"/>
        <v>4.269999999999996</v>
      </c>
      <c r="DD74" s="86">
        <v>65.569999999999993</v>
      </c>
      <c r="DE74" s="58">
        <f t="shared" si="164"/>
        <v>1.030252100840336</v>
      </c>
      <c r="DF74" s="17">
        <f t="shared" si="165"/>
        <v>4.1999999999999957</v>
      </c>
      <c r="DG74" s="20">
        <v>61.3</v>
      </c>
      <c r="DH74" s="24">
        <f t="shared" si="166"/>
        <v>0.9896013864818024</v>
      </c>
      <c r="DI74" s="17">
        <f t="shared" si="167"/>
        <v>2.7000000000000028</v>
      </c>
      <c r="DJ74" s="20">
        <v>57.1</v>
      </c>
      <c r="DK74" s="24">
        <f t="shared" si="168"/>
        <v>0.95271453590192645</v>
      </c>
      <c r="DL74" s="77">
        <v>54.4</v>
      </c>
      <c r="DM74" s="51">
        <f t="shared" si="194"/>
        <v>0.78909612625538017</v>
      </c>
      <c r="DN74" s="17">
        <f t="shared" si="195"/>
        <v>0</v>
      </c>
      <c r="DO74" s="86">
        <v>55</v>
      </c>
      <c r="DP74" s="58">
        <f t="shared" si="169"/>
        <v>0</v>
      </c>
      <c r="DQ74" s="17">
        <f t="shared" si="170"/>
        <v>0</v>
      </c>
      <c r="DR74" s="20"/>
      <c r="DS74" s="24">
        <f t="shared" si="171"/>
        <v>0</v>
      </c>
      <c r="DT74" s="17">
        <f t="shared" si="172"/>
        <v>0</v>
      </c>
      <c r="DU74" s="20"/>
      <c r="DV74" s="24">
        <f t="shared" si="173"/>
        <v>0</v>
      </c>
      <c r="DW74" s="77"/>
      <c r="DX74" s="1"/>
      <c r="DY74" s="1"/>
      <c r="DZ74" s="1"/>
      <c r="EA74" s="1"/>
      <c r="EB74" s="1"/>
      <c r="EC74" s="1"/>
    </row>
    <row r="75" spans="1:133" ht="19.5" thickBot="1" x14ac:dyDescent="0.35">
      <c r="A75" s="106"/>
      <c r="B75" s="107"/>
      <c r="C75" s="19" t="s">
        <v>63</v>
      </c>
      <c r="D75" s="51">
        <f t="shared" si="174"/>
        <v>6.4123980718115092</v>
      </c>
      <c r="E75" s="26">
        <f t="shared" si="175"/>
        <v>0.78068027210884361</v>
      </c>
      <c r="F75" s="13">
        <f t="shared" si="176"/>
        <v>3.2800000000000011</v>
      </c>
      <c r="G75" s="86">
        <v>57.38</v>
      </c>
      <c r="H75" s="53">
        <f t="shared" si="116"/>
        <v>0</v>
      </c>
      <c r="I75" s="12">
        <f t="shared" si="117"/>
        <v>0.71655629139072852</v>
      </c>
      <c r="J75" s="13">
        <f t="shared" si="118"/>
        <v>0</v>
      </c>
      <c r="K75" s="97">
        <v>54.1</v>
      </c>
      <c r="L75" s="12">
        <f t="shared" si="119"/>
        <v>0</v>
      </c>
      <c r="M75" s="12">
        <f t="shared" si="120"/>
        <v>0</v>
      </c>
      <c r="N75" s="13">
        <f t="shared" si="121"/>
        <v>0</v>
      </c>
      <c r="O75" s="97"/>
      <c r="P75" s="12">
        <f t="shared" si="122"/>
        <v>0.937416777629827</v>
      </c>
      <c r="Q75" s="54">
        <v>70.400000000000006</v>
      </c>
      <c r="R75" s="51">
        <f t="shared" si="177"/>
        <v>0.85324232081911255</v>
      </c>
      <c r="S75" s="13">
        <f t="shared" si="178"/>
        <v>0</v>
      </c>
      <c r="T75" s="86">
        <v>50</v>
      </c>
      <c r="U75" s="53">
        <f t="shared" si="123"/>
        <v>0</v>
      </c>
      <c r="V75" s="13">
        <f t="shared" si="124"/>
        <v>0</v>
      </c>
      <c r="W75" s="2"/>
      <c r="X75" s="12">
        <f t="shared" si="125"/>
        <v>0</v>
      </c>
      <c r="Y75" s="13">
        <f t="shared" si="126"/>
        <v>0</v>
      </c>
      <c r="Z75" s="4"/>
      <c r="AA75" s="12">
        <f t="shared" si="127"/>
        <v>0.81908548707753492</v>
      </c>
      <c r="AB75" s="54">
        <v>41.2</v>
      </c>
      <c r="AC75" s="51">
        <f t="shared" si="179"/>
        <v>0</v>
      </c>
      <c r="AD75" s="13">
        <f t="shared" si="180"/>
        <v>0</v>
      </c>
      <c r="AE75" s="97">
        <v>0</v>
      </c>
      <c r="AF75" s="53">
        <f t="shared" si="128"/>
        <v>0</v>
      </c>
      <c r="AG75" s="13">
        <f t="shared" si="129"/>
        <v>0</v>
      </c>
      <c r="AH75" s="97"/>
      <c r="AI75" s="12">
        <f t="shared" si="130"/>
        <v>0</v>
      </c>
      <c r="AJ75" s="13">
        <f t="shared" si="131"/>
        <v>0</v>
      </c>
      <c r="AK75" s="89"/>
      <c r="AL75" s="12">
        <f t="shared" si="132"/>
        <v>0.96774193548387089</v>
      </c>
      <c r="AM75" s="32">
        <v>51</v>
      </c>
      <c r="AN75" s="51">
        <f t="shared" si="181"/>
        <v>0.70015220700152203</v>
      </c>
      <c r="AO75" s="13">
        <f t="shared" si="182"/>
        <v>0</v>
      </c>
      <c r="AP75" s="91">
        <v>46</v>
      </c>
      <c r="AQ75" s="53">
        <f t="shared" si="133"/>
        <v>0</v>
      </c>
      <c r="AR75" s="13">
        <f t="shared" si="134"/>
        <v>0</v>
      </c>
      <c r="AS75" s="7"/>
      <c r="AT75" s="12">
        <f t="shared" si="135"/>
        <v>0</v>
      </c>
      <c r="AU75" s="13">
        <f t="shared" si="136"/>
        <v>0</v>
      </c>
      <c r="AV75" s="7"/>
      <c r="AW75" s="12">
        <f t="shared" si="137"/>
        <v>0</v>
      </c>
      <c r="AX75" s="32"/>
      <c r="AY75" s="51">
        <f t="shared" si="183"/>
        <v>0</v>
      </c>
      <c r="AZ75" s="13">
        <f t="shared" si="184"/>
        <v>0</v>
      </c>
      <c r="BA75" s="102"/>
      <c r="BB75" s="53">
        <f t="shared" si="138"/>
        <v>0</v>
      </c>
      <c r="BC75" s="13">
        <f t="shared" si="139"/>
        <v>0</v>
      </c>
      <c r="BD75" s="89"/>
      <c r="BE75" s="12">
        <f t="shared" si="140"/>
        <v>0</v>
      </c>
      <c r="BF75" s="13">
        <f t="shared" si="141"/>
        <v>0</v>
      </c>
      <c r="BG75" s="89"/>
      <c r="BH75" s="12">
        <f t="shared" si="142"/>
        <v>0</v>
      </c>
      <c r="BI75" s="32"/>
      <c r="BJ75" s="51">
        <f t="shared" si="185"/>
        <v>0</v>
      </c>
      <c r="BK75" s="13">
        <f t="shared" si="186"/>
        <v>0</v>
      </c>
      <c r="BL75" s="102"/>
      <c r="BM75" s="53">
        <f t="shared" si="143"/>
        <v>0</v>
      </c>
      <c r="BN75" s="13">
        <f t="shared" si="144"/>
        <v>0</v>
      </c>
      <c r="BO75" s="7"/>
      <c r="BP75" s="12">
        <f t="shared" si="145"/>
        <v>0</v>
      </c>
      <c r="BQ75" s="13">
        <f t="shared" si="146"/>
        <v>0</v>
      </c>
      <c r="BR75" s="7"/>
      <c r="BS75" s="12">
        <f t="shared" si="147"/>
        <v>0</v>
      </c>
      <c r="BT75" s="32"/>
      <c r="BU75" s="51">
        <f t="shared" si="187"/>
        <v>0.70351758793969843</v>
      </c>
      <c r="BV75" s="13">
        <f t="shared" si="148"/>
        <v>0</v>
      </c>
      <c r="BW75" s="86">
        <v>42</v>
      </c>
      <c r="BX75" s="53">
        <f t="shared" si="149"/>
        <v>0</v>
      </c>
      <c r="BY75" s="13">
        <f t="shared" si="150"/>
        <v>0</v>
      </c>
      <c r="BZ75" s="89"/>
      <c r="CA75" s="12">
        <f t="shared" si="151"/>
        <v>0</v>
      </c>
      <c r="CB75" s="13">
        <f t="shared" si="152"/>
        <v>0</v>
      </c>
      <c r="CC75" s="89"/>
      <c r="CD75" s="12">
        <f t="shared" si="153"/>
        <v>1.0507246376811594</v>
      </c>
      <c r="CE75" s="32">
        <v>58</v>
      </c>
      <c r="CF75" s="51">
        <f t="shared" si="188"/>
        <v>0</v>
      </c>
      <c r="CG75" s="13">
        <f t="shared" si="189"/>
        <v>0</v>
      </c>
      <c r="CH75" s="82">
        <v>0</v>
      </c>
      <c r="CI75" s="53">
        <f t="shared" si="154"/>
        <v>0</v>
      </c>
      <c r="CJ75" s="13">
        <f t="shared" si="155"/>
        <v>0</v>
      </c>
      <c r="CK75" s="7"/>
      <c r="CL75" s="12">
        <f t="shared" si="156"/>
        <v>0</v>
      </c>
      <c r="CM75" s="13">
        <f t="shared" si="157"/>
        <v>0</v>
      </c>
      <c r="CN75" s="7"/>
      <c r="CO75" s="12">
        <f t="shared" si="158"/>
        <v>0</v>
      </c>
      <c r="CP75" s="32"/>
      <c r="CQ75" s="51">
        <f t="shared" si="190"/>
        <v>0</v>
      </c>
      <c r="CR75" s="13">
        <f t="shared" si="191"/>
        <v>0</v>
      </c>
      <c r="CS75" s="89">
        <v>0</v>
      </c>
      <c r="CT75" s="53">
        <f t="shared" si="159"/>
        <v>0</v>
      </c>
      <c r="CU75" s="13">
        <f t="shared" si="160"/>
        <v>0</v>
      </c>
      <c r="CV75" s="89"/>
      <c r="CW75" s="12">
        <f t="shared" si="161"/>
        <v>0</v>
      </c>
      <c r="CX75" s="13">
        <f t="shared" si="162"/>
        <v>0</v>
      </c>
      <c r="CY75" s="89"/>
      <c r="CZ75" s="12">
        <f t="shared" si="163"/>
        <v>0</v>
      </c>
      <c r="DA75" s="32"/>
      <c r="DB75" s="51">
        <f t="shared" si="192"/>
        <v>0.8</v>
      </c>
      <c r="DC75" s="13">
        <f t="shared" si="193"/>
        <v>0</v>
      </c>
      <c r="DD75" s="86">
        <v>46</v>
      </c>
      <c r="DE75" s="53">
        <f t="shared" si="164"/>
        <v>0</v>
      </c>
      <c r="DF75" s="13">
        <f t="shared" si="165"/>
        <v>0</v>
      </c>
      <c r="DG75" s="7"/>
      <c r="DH75" s="12">
        <f t="shared" si="166"/>
        <v>0</v>
      </c>
      <c r="DI75" s="13">
        <f t="shared" si="167"/>
        <v>0</v>
      </c>
      <c r="DJ75" s="7"/>
      <c r="DK75" s="12">
        <f t="shared" si="168"/>
        <v>0.989492119089317</v>
      </c>
      <c r="DL75" s="32">
        <v>56.5</v>
      </c>
      <c r="DM75" s="51">
        <f t="shared" si="194"/>
        <v>0</v>
      </c>
      <c r="DN75" s="13">
        <f t="shared" si="195"/>
        <v>0</v>
      </c>
      <c r="DO75" s="89">
        <v>0</v>
      </c>
      <c r="DP75" s="53">
        <f t="shared" si="169"/>
        <v>0</v>
      </c>
      <c r="DQ75" s="13">
        <f t="shared" si="170"/>
        <v>0</v>
      </c>
      <c r="DR75" s="89"/>
      <c r="DS75" s="12">
        <f t="shared" si="171"/>
        <v>0</v>
      </c>
      <c r="DT75" s="13">
        <f t="shared" si="172"/>
        <v>0</v>
      </c>
      <c r="DU75" s="89"/>
      <c r="DV75" s="12">
        <f t="shared" si="173"/>
        <v>0</v>
      </c>
      <c r="DW75" s="32"/>
      <c r="DX75" s="1"/>
      <c r="DY75" s="1"/>
      <c r="DZ75" s="1"/>
      <c r="EA75" s="1"/>
      <c r="EB75" s="1"/>
      <c r="EC75" s="1"/>
    </row>
    <row r="76" spans="1:133" ht="19.5" thickBot="1" x14ac:dyDescent="0.35">
      <c r="A76" s="106"/>
      <c r="B76" s="107"/>
      <c r="C76" s="19" t="s">
        <v>20</v>
      </c>
      <c r="D76" s="51">
        <f t="shared" si="174"/>
        <v>-8.2031806099923337</v>
      </c>
      <c r="E76" s="26">
        <f t="shared" si="175"/>
        <v>0.96829931972789118</v>
      </c>
      <c r="F76" s="13">
        <f t="shared" si="176"/>
        <v>-8.1299999999999955</v>
      </c>
      <c r="G76" s="86">
        <v>71.17</v>
      </c>
      <c r="H76" s="53">
        <f t="shared" si="116"/>
        <v>11.780750909367143</v>
      </c>
      <c r="I76" s="12">
        <f t="shared" si="117"/>
        <v>1.0503311258278145</v>
      </c>
      <c r="J76" s="13">
        <f t="shared" si="118"/>
        <v>10.200000000000003</v>
      </c>
      <c r="K76" s="97">
        <v>79.3</v>
      </c>
      <c r="L76" s="12">
        <f t="shared" si="119"/>
        <v>-1.5545624277841008</v>
      </c>
      <c r="M76" s="12">
        <f t="shared" si="120"/>
        <v>0.93252361673414308</v>
      </c>
      <c r="N76" s="13">
        <f t="shared" si="121"/>
        <v>-2.1000000000000085</v>
      </c>
      <c r="O76" s="97">
        <v>69.099999999999994</v>
      </c>
      <c r="P76" s="12">
        <f t="shared" si="122"/>
        <v>0.94806924101198409</v>
      </c>
      <c r="Q76" s="54">
        <v>71.2</v>
      </c>
      <c r="R76" s="51">
        <f t="shared" si="177"/>
        <v>0.9056313993174061</v>
      </c>
      <c r="S76" s="13">
        <f t="shared" si="178"/>
        <v>3.7700000000000031</v>
      </c>
      <c r="T76" s="86">
        <v>53.07</v>
      </c>
      <c r="U76" s="53">
        <f t="shared" si="123"/>
        <v>0.97623762376237622</v>
      </c>
      <c r="V76" s="13">
        <f t="shared" si="124"/>
        <v>3</v>
      </c>
      <c r="W76" s="2">
        <v>49.3</v>
      </c>
      <c r="X76" s="12">
        <f t="shared" si="125"/>
        <v>0.9223107569721114</v>
      </c>
      <c r="Y76" s="13">
        <f t="shared" si="126"/>
        <v>12.199999999999996</v>
      </c>
      <c r="Z76" s="4">
        <v>46.3</v>
      </c>
      <c r="AA76" s="12">
        <f t="shared" si="127"/>
        <v>0.6779324055666005</v>
      </c>
      <c r="AB76" s="54">
        <v>34.1</v>
      </c>
      <c r="AC76" s="51">
        <f t="shared" si="179"/>
        <v>1.0238532110091743</v>
      </c>
      <c r="AD76" s="13">
        <f t="shared" si="180"/>
        <v>7.2999999999999972</v>
      </c>
      <c r="AE76" s="86">
        <v>55.8</v>
      </c>
      <c r="AF76" s="53">
        <f t="shared" si="128"/>
        <v>0.92030360531309297</v>
      </c>
      <c r="AG76" s="13">
        <f t="shared" si="129"/>
        <v>-2.2000000000000028</v>
      </c>
      <c r="AH76" s="97">
        <v>48.5</v>
      </c>
      <c r="AI76" s="12">
        <f t="shared" si="130"/>
        <v>0.93715341959334564</v>
      </c>
      <c r="AJ76" s="13">
        <f t="shared" si="131"/>
        <v>1.6000000000000014</v>
      </c>
      <c r="AK76" s="89">
        <v>50.7</v>
      </c>
      <c r="AL76" s="12">
        <f t="shared" si="132"/>
        <v>0.93168880455407965</v>
      </c>
      <c r="AM76" s="32">
        <v>49.1</v>
      </c>
      <c r="AN76" s="51">
        <f t="shared" si="181"/>
        <v>1.0502283105022832</v>
      </c>
      <c r="AO76" s="13">
        <f t="shared" si="182"/>
        <v>21.299999999999997</v>
      </c>
      <c r="AP76" s="86">
        <v>69</v>
      </c>
      <c r="AQ76" s="53">
        <f t="shared" si="133"/>
        <v>0.7632000000000001</v>
      </c>
      <c r="AR76" s="13">
        <f t="shared" si="134"/>
        <v>0</v>
      </c>
      <c r="AS76" s="7">
        <v>47.7</v>
      </c>
      <c r="AT76" s="12">
        <f t="shared" si="135"/>
        <v>0</v>
      </c>
      <c r="AU76" s="13">
        <f t="shared" si="136"/>
        <v>0</v>
      </c>
      <c r="AV76" s="7"/>
      <c r="AW76" s="12">
        <f t="shared" si="137"/>
        <v>0.75609756097560976</v>
      </c>
      <c r="AX76" s="32">
        <v>46.5</v>
      </c>
      <c r="AY76" s="51">
        <f t="shared" si="183"/>
        <v>1.3455657492354738</v>
      </c>
      <c r="AZ76" s="13">
        <f t="shared" si="184"/>
        <v>4</v>
      </c>
      <c r="BA76" s="102">
        <v>88</v>
      </c>
      <c r="BB76" s="53">
        <f t="shared" si="138"/>
        <v>1.4023372287145242</v>
      </c>
      <c r="BC76" s="13">
        <f t="shared" si="139"/>
        <v>12</v>
      </c>
      <c r="BD76" s="89">
        <v>84</v>
      </c>
      <c r="BE76" s="12">
        <f t="shared" si="140"/>
        <v>1.1842105263157896</v>
      </c>
      <c r="BF76" s="13">
        <f t="shared" si="141"/>
        <v>2</v>
      </c>
      <c r="BG76" s="89">
        <v>72</v>
      </c>
      <c r="BH76" s="12">
        <f t="shared" si="142"/>
        <v>1.1945392491467577</v>
      </c>
      <c r="BI76" s="32">
        <v>70</v>
      </c>
      <c r="BJ76" s="51">
        <f t="shared" si="185"/>
        <v>0.68797564687975643</v>
      </c>
      <c r="BK76" s="13">
        <f t="shared" si="186"/>
        <v>-9.7999999999999972</v>
      </c>
      <c r="BL76" s="102">
        <v>45.2</v>
      </c>
      <c r="BM76" s="53">
        <f t="shared" si="143"/>
        <v>0.96153846153846145</v>
      </c>
      <c r="BN76" s="13">
        <f t="shared" si="144"/>
        <v>4</v>
      </c>
      <c r="BO76" s="7">
        <v>55</v>
      </c>
      <c r="BP76" s="12">
        <f t="shared" si="145"/>
        <v>0.85284280936454848</v>
      </c>
      <c r="BQ76" s="13">
        <f t="shared" si="146"/>
        <v>-4.7000000000000028</v>
      </c>
      <c r="BR76" s="7">
        <v>51</v>
      </c>
      <c r="BS76" s="12">
        <f t="shared" si="147"/>
        <v>0.95704467353951894</v>
      </c>
      <c r="BT76" s="32">
        <v>55.7</v>
      </c>
      <c r="BU76" s="51">
        <f t="shared" si="187"/>
        <v>0.93802345058626457</v>
      </c>
      <c r="BV76" s="13">
        <f t="shared" si="148"/>
        <v>-6</v>
      </c>
      <c r="BW76" s="86">
        <v>56</v>
      </c>
      <c r="BX76" s="53">
        <f t="shared" si="149"/>
        <v>1.0708117443868739</v>
      </c>
      <c r="BY76" s="13">
        <f t="shared" si="150"/>
        <v>-13</v>
      </c>
      <c r="BZ76" s="89">
        <v>62</v>
      </c>
      <c r="CA76" s="12">
        <f t="shared" si="151"/>
        <v>1.3297872340425532</v>
      </c>
      <c r="CB76" s="13">
        <f t="shared" si="152"/>
        <v>0</v>
      </c>
      <c r="CC76" s="89">
        <v>75</v>
      </c>
      <c r="CD76" s="12">
        <f t="shared" si="153"/>
        <v>0</v>
      </c>
      <c r="CE76" s="32"/>
      <c r="CF76" s="51">
        <f t="shared" si="188"/>
        <v>0</v>
      </c>
      <c r="CG76" s="13">
        <f t="shared" si="189"/>
        <v>0</v>
      </c>
      <c r="CH76" s="82">
        <v>0</v>
      </c>
      <c r="CI76" s="53">
        <f t="shared" si="154"/>
        <v>0</v>
      </c>
      <c r="CJ76" s="13">
        <f t="shared" si="155"/>
        <v>0</v>
      </c>
      <c r="CK76" s="7"/>
      <c r="CL76" s="12">
        <f t="shared" si="156"/>
        <v>1.4910858995137763</v>
      </c>
      <c r="CM76" s="13">
        <f t="shared" si="157"/>
        <v>0</v>
      </c>
      <c r="CN76" s="7">
        <v>92</v>
      </c>
      <c r="CO76" s="12">
        <f t="shared" si="158"/>
        <v>0</v>
      </c>
      <c r="CP76" s="32"/>
      <c r="CQ76" s="51">
        <f t="shared" si="190"/>
        <v>0.85755968169761265</v>
      </c>
      <c r="CR76" s="13">
        <f t="shared" si="191"/>
        <v>17.659999999999997</v>
      </c>
      <c r="CS76" s="86">
        <v>64.66</v>
      </c>
      <c r="CT76" s="53">
        <f t="shared" si="159"/>
        <v>0.75441412520064211</v>
      </c>
      <c r="CU76" s="13">
        <f t="shared" si="160"/>
        <v>-39</v>
      </c>
      <c r="CV76" s="89">
        <v>47</v>
      </c>
      <c r="CW76" s="12">
        <f t="shared" si="161"/>
        <v>1.2463768115942029</v>
      </c>
      <c r="CX76" s="13">
        <f t="shared" si="162"/>
        <v>31</v>
      </c>
      <c r="CY76" s="89">
        <v>86</v>
      </c>
      <c r="CZ76" s="12">
        <f t="shared" si="163"/>
        <v>0.81481481481481477</v>
      </c>
      <c r="DA76" s="32">
        <v>55</v>
      </c>
      <c r="DB76" s="51">
        <f t="shared" si="192"/>
        <v>0.94834782608695656</v>
      </c>
      <c r="DC76" s="13">
        <f t="shared" si="193"/>
        <v>-18.269999999999996</v>
      </c>
      <c r="DD76" s="86">
        <v>54.53</v>
      </c>
      <c r="DE76" s="53">
        <f t="shared" si="164"/>
        <v>1.2235294117647058</v>
      </c>
      <c r="DF76" s="13">
        <f t="shared" si="165"/>
        <v>11.099999999999994</v>
      </c>
      <c r="DG76" s="7">
        <v>72.8</v>
      </c>
      <c r="DH76" s="12">
        <f t="shared" si="166"/>
        <v>1.0693240901213172</v>
      </c>
      <c r="DI76" s="13">
        <f t="shared" si="167"/>
        <v>13</v>
      </c>
      <c r="DJ76" s="7">
        <v>61.7</v>
      </c>
      <c r="DK76" s="12">
        <f t="shared" si="168"/>
        <v>0.85288966725043791</v>
      </c>
      <c r="DL76" s="32">
        <v>48.7</v>
      </c>
      <c r="DM76" s="51">
        <f t="shared" si="194"/>
        <v>0.75322812051649923</v>
      </c>
      <c r="DN76" s="13">
        <f t="shared" si="195"/>
        <v>0</v>
      </c>
      <c r="DO76" s="86">
        <v>52.5</v>
      </c>
      <c r="DP76" s="53">
        <f t="shared" si="169"/>
        <v>0</v>
      </c>
      <c r="DQ76" s="13">
        <f t="shared" si="170"/>
        <v>0</v>
      </c>
      <c r="DR76" s="89"/>
      <c r="DS76" s="12">
        <f t="shared" si="171"/>
        <v>1.0114192495921697</v>
      </c>
      <c r="DT76" s="13">
        <f t="shared" si="172"/>
        <v>6</v>
      </c>
      <c r="DU76" s="89">
        <v>62</v>
      </c>
      <c r="DV76" s="12">
        <f t="shared" si="173"/>
        <v>0.8628659476117102</v>
      </c>
      <c r="DW76" s="32">
        <v>56</v>
      </c>
      <c r="DX76" s="1"/>
      <c r="DY76" s="1"/>
      <c r="DZ76" s="1"/>
      <c r="EA76" s="1"/>
      <c r="EB76" s="1"/>
      <c r="EC76" s="1"/>
    </row>
    <row r="77" spans="1:133" ht="19.5" thickBot="1" x14ac:dyDescent="0.35">
      <c r="A77" s="106"/>
      <c r="B77" s="107"/>
      <c r="C77" s="19" t="s">
        <v>27</v>
      </c>
      <c r="D77" s="51">
        <f t="shared" si="174"/>
        <v>-15.790692435914766</v>
      </c>
      <c r="E77" s="26">
        <f t="shared" si="175"/>
        <v>0.85401360544217686</v>
      </c>
      <c r="F77" s="13">
        <f t="shared" si="176"/>
        <v>-13.630000000000003</v>
      </c>
      <c r="G77" s="86">
        <v>62.77</v>
      </c>
      <c r="H77" s="53">
        <f t="shared" si="116"/>
        <v>6.0503525752741432</v>
      </c>
      <c r="I77" s="12">
        <f t="shared" si="117"/>
        <v>1.0119205298013245</v>
      </c>
      <c r="J77" s="13">
        <f t="shared" si="118"/>
        <v>5.9000000000000057</v>
      </c>
      <c r="K77" s="97">
        <v>76.400000000000006</v>
      </c>
      <c r="L77" s="12">
        <f t="shared" si="119"/>
        <v>2.8647363569222262</v>
      </c>
      <c r="M77" s="12">
        <f t="shared" si="120"/>
        <v>0.95141700404858309</v>
      </c>
      <c r="N77" s="13">
        <f t="shared" si="121"/>
        <v>1.2000000000000028</v>
      </c>
      <c r="O77" s="97">
        <v>70.5</v>
      </c>
      <c r="P77" s="12">
        <f t="shared" si="122"/>
        <v>0.92276964047936083</v>
      </c>
      <c r="Q77" s="54">
        <v>69.3</v>
      </c>
      <c r="R77" s="51">
        <f t="shared" si="177"/>
        <v>1.1383959044368599</v>
      </c>
      <c r="S77" s="13">
        <f t="shared" si="178"/>
        <v>15.709999999999994</v>
      </c>
      <c r="T77" s="86">
        <v>66.709999999999994</v>
      </c>
      <c r="U77" s="53">
        <f t="shared" si="123"/>
        <v>1.0099009900990099</v>
      </c>
      <c r="V77" s="13">
        <f t="shared" si="124"/>
        <v>3.2000000000000028</v>
      </c>
      <c r="W77" s="2">
        <v>51</v>
      </c>
      <c r="X77" s="12">
        <f t="shared" si="125"/>
        <v>0.95219123505976089</v>
      </c>
      <c r="Y77" s="13">
        <f t="shared" si="126"/>
        <v>7.8999999999999986</v>
      </c>
      <c r="Z77" s="4">
        <v>47.8</v>
      </c>
      <c r="AA77" s="12">
        <f t="shared" si="127"/>
        <v>0.79324055666003979</v>
      </c>
      <c r="AB77" s="54">
        <v>39.9</v>
      </c>
      <c r="AC77" s="51">
        <f t="shared" si="179"/>
        <v>0.92036697247706412</v>
      </c>
      <c r="AD77" s="13">
        <f t="shared" si="180"/>
        <v>-1.6400000000000006</v>
      </c>
      <c r="AE77" s="86">
        <v>50.16</v>
      </c>
      <c r="AF77" s="53">
        <f t="shared" si="128"/>
        <v>0.9829222011385198</v>
      </c>
      <c r="AG77" s="13">
        <f t="shared" si="129"/>
        <v>9.9999999999994316E-2</v>
      </c>
      <c r="AH77" s="97">
        <v>51.8</v>
      </c>
      <c r="AI77" s="12">
        <f t="shared" si="130"/>
        <v>0.95563770794824399</v>
      </c>
      <c r="AJ77" s="13">
        <f t="shared" si="131"/>
        <v>8.1000000000000014</v>
      </c>
      <c r="AK77" s="89">
        <v>51.7</v>
      </c>
      <c r="AL77" s="12">
        <f t="shared" si="132"/>
        <v>0.82732447817836807</v>
      </c>
      <c r="AM77" s="32">
        <v>43.6</v>
      </c>
      <c r="AN77" s="51">
        <f t="shared" si="181"/>
        <v>0.68493150684931503</v>
      </c>
      <c r="AO77" s="13">
        <f t="shared" si="182"/>
        <v>-23.700000000000003</v>
      </c>
      <c r="AP77" s="86">
        <v>45</v>
      </c>
      <c r="AQ77" s="53">
        <f t="shared" si="133"/>
        <v>1.0992</v>
      </c>
      <c r="AR77" s="13">
        <f t="shared" si="134"/>
        <v>0</v>
      </c>
      <c r="AS77" s="7">
        <v>68.7</v>
      </c>
      <c r="AT77" s="12">
        <f t="shared" si="135"/>
        <v>0</v>
      </c>
      <c r="AU77" s="13">
        <f t="shared" si="136"/>
        <v>0</v>
      </c>
      <c r="AV77" s="7"/>
      <c r="AW77" s="12">
        <f t="shared" si="137"/>
        <v>0.91056910569105687</v>
      </c>
      <c r="AX77" s="32">
        <v>56</v>
      </c>
      <c r="AY77" s="51">
        <f t="shared" si="183"/>
        <v>0</v>
      </c>
      <c r="AZ77" s="13">
        <f t="shared" si="184"/>
        <v>0</v>
      </c>
      <c r="BA77" s="102"/>
      <c r="BB77" s="53">
        <f t="shared" si="138"/>
        <v>1.0601001669449082</v>
      </c>
      <c r="BC77" s="13">
        <f t="shared" si="139"/>
        <v>15.5</v>
      </c>
      <c r="BD77" s="89">
        <v>63.5</v>
      </c>
      <c r="BE77" s="12">
        <f t="shared" si="140"/>
        <v>0.78947368421052633</v>
      </c>
      <c r="BF77" s="13">
        <f t="shared" si="141"/>
        <v>4</v>
      </c>
      <c r="BG77" s="89">
        <v>48</v>
      </c>
      <c r="BH77" s="12">
        <f t="shared" si="142"/>
        <v>0.75085324232081907</v>
      </c>
      <c r="BI77" s="32">
        <v>44</v>
      </c>
      <c r="BJ77" s="51">
        <f t="shared" si="185"/>
        <v>0</v>
      </c>
      <c r="BK77" s="13">
        <f t="shared" si="186"/>
        <v>0</v>
      </c>
      <c r="BL77" s="102"/>
      <c r="BM77" s="53">
        <f t="shared" si="143"/>
        <v>1.083916083916084</v>
      </c>
      <c r="BN77" s="13">
        <f t="shared" si="144"/>
        <v>-15</v>
      </c>
      <c r="BO77" s="7">
        <v>62</v>
      </c>
      <c r="BP77" s="12">
        <f t="shared" si="145"/>
        <v>1.2876254180602007</v>
      </c>
      <c r="BQ77" s="13">
        <f t="shared" si="146"/>
        <v>0</v>
      </c>
      <c r="BR77" s="7">
        <v>77</v>
      </c>
      <c r="BS77" s="12">
        <f t="shared" si="147"/>
        <v>0</v>
      </c>
      <c r="BT77" s="32"/>
      <c r="BU77" s="51">
        <f t="shared" si="187"/>
        <v>0.42713567839195976</v>
      </c>
      <c r="BV77" s="13">
        <f t="shared" si="148"/>
        <v>-20.799999999999997</v>
      </c>
      <c r="BW77" s="86">
        <v>25.5</v>
      </c>
      <c r="BX77" s="53">
        <f t="shared" si="149"/>
        <v>0.79965457685664931</v>
      </c>
      <c r="BY77" s="13">
        <f t="shared" si="150"/>
        <v>4.1999999999999957</v>
      </c>
      <c r="BZ77" s="89">
        <v>46.3</v>
      </c>
      <c r="CA77" s="12">
        <f t="shared" si="151"/>
        <v>0.74645390070921991</v>
      </c>
      <c r="CB77" s="13">
        <f t="shared" si="152"/>
        <v>11.100000000000001</v>
      </c>
      <c r="CC77" s="89">
        <v>42.1</v>
      </c>
      <c r="CD77" s="12">
        <f t="shared" si="153"/>
        <v>0.56159420289855067</v>
      </c>
      <c r="CE77" s="32">
        <v>31</v>
      </c>
      <c r="CF77" s="51">
        <f t="shared" si="188"/>
        <v>0</v>
      </c>
      <c r="CG77" s="13">
        <f t="shared" si="189"/>
        <v>0</v>
      </c>
      <c r="CH77" s="82">
        <v>0</v>
      </c>
      <c r="CI77" s="53">
        <f t="shared" si="154"/>
        <v>0</v>
      </c>
      <c r="CJ77" s="13">
        <f t="shared" si="155"/>
        <v>0</v>
      </c>
      <c r="CK77" s="7"/>
      <c r="CL77" s="12">
        <f t="shared" si="156"/>
        <v>0</v>
      </c>
      <c r="CM77" s="13">
        <f t="shared" si="157"/>
        <v>0</v>
      </c>
      <c r="CN77" s="7"/>
      <c r="CO77" s="12">
        <f t="shared" si="158"/>
        <v>0</v>
      </c>
      <c r="CP77" s="32"/>
      <c r="CQ77" s="51">
        <f t="shared" si="190"/>
        <v>0.64986737400530503</v>
      </c>
      <c r="CR77" s="13">
        <f t="shared" si="191"/>
        <v>-11</v>
      </c>
      <c r="CS77" s="86">
        <v>49</v>
      </c>
      <c r="CT77" s="53">
        <f t="shared" si="159"/>
        <v>0.96308186195826651</v>
      </c>
      <c r="CU77" s="13">
        <f t="shared" si="160"/>
        <v>5</v>
      </c>
      <c r="CV77" s="89">
        <v>60</v>
      </c>
      <c r="CW77" s="12">
        <f t="shared" si="161"/>
        <v>0.79710144927536231</v>
      </c>
      <c r="CX77" s="13">
        <f t="shared" si="162"/>
        <v>0</v>
      </c>
      <c r="CY77" s="89">
        <v>55</v>
      </c>
      <c r="CZ77" s="12">
        <f t="shared" si="163"/>
        <v>0</v>
      </c>
      <c r="DA77" s="32"/>
      <c r="DB77" s="51">
        <f t="shared" si="192"/>
        <v>0.77095652173913043</v>
      </c>
      <c r="DC77" s="13">
        <f t="shared" si="193"/>
        <v>-9.07</v>
      </c>
      <c r="DD77" s="86">
        <v>44.33</v>
      </c>
      <c r="DE77" s="53">
        <f t="shared" si="164"/>
        <v>0.89747899159663869</v>
      </c>
      <c r="DF77" s="13">
        <f t="shared" si="165"/>
        <v>5.3999999999999986</v>
      </c>
      <c r="DG77" s="7">
        <v>53.4</v>
      </c>
      <c r="DH77" s="12">
        <f t="shared" si="166"/>
        <v>0.83188908145580587</v>
      </c>
      <c r="DI77" s="13">
        <f t="shared" si="167"/>
        <v>4.7999999999999972</v>
      </c>
      <c r="DJ77" s="7">
        <v>48</v>
      </c>
      <c r="DK77" s="12">
        <f t="shared" si="168"/>
        <v>0.75656742556917689</v>
      </c>
      <c r="DL77" s="32">
        <v>43.2</v>
      </c>
      <c r="DM77" s="51">
        <f t="shared" si="194"/>
        <v>0</v>
      </c>
      <c r="DN77" s="13">
        <f t="shared" si="195"/>
        <v>0</v>
      </c>
      <c r="DO77" s="89">
        <v>0</v>
      </c>
      <c r="DP77" s="53">
        <f t="shared" si="169"/>
        <v>0.98778625954198473</v>
      </c>
      <c r="DQ77" s="13">
        <f t="shared" si="170"/>
        <v>10.700000000000003</v>
      </c>
      <c r="DR77" s="89">
        <v>64.7</v>
      </c>
      <c r="DS77" s="12">
        <f t="shared" si="171"/>
        <v>0.88091353996737365</v>
      </c>
      <c r="DT77" s="13">
        <f t="shared" si="172"/>
        <v>-13.5</v>
      </c>
      <c r="DU77" s="89">
        <v>54</v>
      </c>
      <c r="DV77" s="12">
        <f t="shared" si="173"/>
        <v>1.0400616332819721</v>
      </c>
      <c r="DW77" s="32">
        <v>67.5</v>
      </c>
      <c r="DX77" s="1"/>
      <c r="DY77" s="1"/>
      <c r="DZ77" s="1"/>
      <c r="EA77" s="1"/>
      <c r="EB77" s="1"/>
      <c r="EC77" s="1"/>
    </row>
    <row r="78" spans="1:133" ht="19.5" thickBot="1" x14ac:dyDescent="0.35">
      <c r="A78" s="106"/>
      <c r="B78" s="107"/>
      <c r="C78" s="19" t="s">
        <v>44</v>
      </c>
      <c r="D78" s="51">
        <f t="shared" si="174"/>
        <v>0.11470018470965959</v>
      </c>
      <c r="E78" s="26">
        <f t="shared" si="175"/>
        <v>0.92829931972789126</v>
      </c>
      <c r="F78" s="13">
        <f t="shared" si="176"/>
        <v>-1.769999999999996</v>
      </c>
      <c r="G78" s="86">
        <v>68.23</v>
      </c>
      <c r="H78" s="53">
        <f t="shared" si="116"/>
        <v>-3.7759962820959836</v>
      </c>
      <c r="I78" s="12">
        <f t="shared" si="117"/>
        <v>0.92715231788079466</v>
      </c>
      <c r="J78" s="13">
        <f t="shared" si="118"/>
        <v>-1.5</v>
      </c>
      <c r="K78" s="97">
        <v>70</v>
      </c>
      <c r="L78" s="12">
        <f t="shared" si="119"/>
        <v>6.477912490947757</v>
      </c>
      <c r="M78" s="12">
        <f t="shared" si="120"/>
        <v>0.9649122807017545</v>
      </c>
      <c r="N78" s="13">
        <f t="shared" si="121"/>
        <v>3.9000000000000057</v>
      </c>
      <c r="O78" s="97">
        <v>71.5</v>
      </c>
      <c r="P78" s="12">
        <f t="shared" si="122"/>
        <v>0.90013315579227693</v>
      </c>
      <c r="Q78" s="54">
        <v>67.599999999999994</v>
      </c>
      <c r="R78" s="51">
        <f t="shared" si="177"/>
        <v>0.93361774744027304</v>
      </c>
      <c r="S78" s="13">
        <f t="shared" si="178"/>
        <v>13.410000000000004</v>
      </c>
      <c r="T78" s="86">
        <v>54.71</v>
      </c>
      <c r="U78" s="53">
        <f t="shared" si="123"/>
        <v>0.81782178217821777</v>
      </c>
      <c r="V78" s="13">
        <f t="shared" si="124"/>
        <v>-3.4000000000000057</v>
      </c>
      <c r="W78" s="2">
        <v>41.3</v>
      </c>
      <c r="X78" s="12">
        <f t="shared" si="125"/>
        <v>0.89043824701195218</v>
      </c>
      <c r="Y78" s="13">
        <f t="shared" si="126"/>
        <v>4.1000000000000014</v>
      </c>
      <c r="Z78" s="4">
        <v>44.7</v>
      </c>
      <c r="AA78" s="12">
        <f t="shared" si="127"/>
        <v>0.80715705765407564</v>
      </c>
      <c r="AB78" s="54">
        <v>40.6</v>
      </c>
      <c r="AC78" s="51">
        <f t="shared" si="179"/>
        <v>0</v>
      </c>
      <c r="AD78" s="13">
        <f t="shared" si="180"/>
        <v>0</v>
      </c>
      <c r="AE78" s="97">
        <v>0</v>
      </c>
      <c r="AF78" s="53">
        <f t="shared" si="128"/>
        <v>0.66413662239089177</v>
      </c>
      <c r="AG78" s="13">
        <f t="shared" si="129"/>
        <v>-11.299999999999997</v>
      </c>
      <c r="AH78" s="97">
        <v>35</v>
      </c>
      <c r="AI78" s="12">
        <f t="shared" si="130"/>
        <v>0.85582255083179293</v>
      </c>
      <c r="AJ78" s="13">
        <f t="shared" si="131"/>
        <v>7.8999999999999986</v>
      </c>
      <c r="AK78" s="89">
        <v>46.3</v>
      </c>
      <c r="AL78" s="12">
        <f t="shared" si="132"/>
        <v>0.72865275142314989</v>
      </c>
      <c r="AM78" s="32">
        <v>38.4</v>
      </c>
      <c r="AN78" s="51">
        <f t="shared" si="181"/>
        <v>0</v>
      </c>
      <c r="AO78" s="13">
        <f t="shared" si="182"/>
        <v>0</v>
      </c>
      <c r="AP78" s="82">
        <v>0</v>
      </c>
      <c r="AQ78" s="53">
        <f t="shared" si="133"/>
        <v>1.016</v>
      </c>
      <c r="AR78" s="13">
        <f t="shared" si="134"/>
        <v>-3.5</v>
      </c>
      <c r="AS78" s="7">
        <v>63.5</v>
      </c>
      <c r="AT78" s="12">
        <f t="shared" si="135"/>
        <v>1.1204013377926423</v>
      </c>
      <c r="AU78" s="13">
        <f t="shared" si="136"/>
        <v>23.700000000000003</v>
      </c>
      <c r="AV78" s="7">
        <v>67</v>
      </c>
      <c r="AW78" s="12">
        <f t="shared" si="137"/>
        <v>0.70406504065040643</v>
      </c>
      <c r="AX78" s="32">
        <v>43.3</v>
      </c>
      <c r="AY78" s="51">
        <f t="shared" si="183"/>
        <v>0.78486238532110086</v>
      </c>
      <c r="AZ78" s="13">
        <f t="shared" si="184"/>
        <v>6.3299999999999983</v>
      </c>
      <c r="BA78" s="102">
        <v>51.33</v>
      </c>
      <c r="BB78" s="53">
        <f t="shared" si="138"/>
        <v>0.75125208681135225</v>
      </c>
      <c r="BC78" s="13">
        <f t="shared" si="139"/>
        <v>-4</v>
      </c>
      <c r="BD78" s="89">
        <v>45</v>
      </c>
      <c r="BE78" s="12">
        <f t="shared" si="140"/>
        <v>0.80592105263157898</v>
      </c>
      <c r="BF78" s="13">
        <f t="shared" si="141"/>
        <v>0</v>
      </c>
      <c r="BG78" s="89">
        <v>49</v>
      </c>
      <c r="BH78" s="12">
        <f t="shared" si="142"/>
        <v>0</v>
      </c>
      <c r="BI78" s="32"/>
      <c r="BJ78" s="51">
        <f t="shared" si="185"/>
        <v>0.41095890410958902</v>
      </c>
      <c r="BK78" s="13">
        <f t="shared" si="186"/>
        <v>-34</v>
      </c>
      <c r="BL78" s="102">
        <v>27</v>
      </c>
      <c r="BM78" s="53">
        <f t="shared" si="143"/>
        <v>1.0664335664335665</v>
      </c>
      <c r="BN78" s="13">
        <f t="shared" si="144"/>
        <v>-5</v>
      </c>
      <c r="BO78" s="7">
        <v>61</v>
      </c>
      <c r="BP78" s="12">
        <f t="shared" si="145"/>
        <v>1.1036789297658864</v>
      </c>
      <c r="BQ78" s="13">
        <f t="shared" si="146"/>
        <v>8.2000000000000028</v>
      </c>
      <c r="BR78" s="7">
        <v>66</v>
      </c>
      <c r="BS78" s="12">
        <f t="shared" si="147"/>
        <v>0.99312714776632294</v>
      </c>
      <c r="BT78" s="32">
        <v>57.8</v>
      </c>
      <c r="BU78" s="51">
        <f t="shared" si="187"/>
        <v>0</v>
      </c>
      <c r="BV78" s="13">
        <f t="shared" si="148"/>
        <v>0</v>
      </c>
      <c r="BW78" s="89">
        <v>0</v>
      </c>
      <c r="BX78" s="53">
        <f t="shared" si="149"/>
        <v>0.9671848013816926</v>
      </c>
      <c r="BY78" s="13">
        <f t="shared" si="150"/>
        <v>2</v>
      </c>
      <c r="BZ78" s="89">
        <v>56</v>
      </c>
      <c r="CA78" s="12">
        <f t="shared" si="151"/>
        <v>0.95744680851063835</v>
      </c>
      <c r="CB78" s="13">
        <f t="shared" si="152"/>
        <v>11</v>
      </c>
      <c r="CC78" s="89">
        <v>54</v>
      </c>
      <c r="CD78" s="12">
        <f t="shared" si="153"/>
        <v>0.77898550724637672</v>
      </c>
      <c r="CE78" s="32">
        <v>43</v>
      </c>
      <c r="CF78" s="51">
        <f t="shared" si="188"/>
        <v>0.77507598784194531</v>
      </c>
      <c r="CG78" s="13">
        <f t="shared" si="189"/>
        <v>0</v>
      </c>
      <c r="CH78" s="86">
        <v>51</v>
      </c>
      <c r="CI78" s="53">
        <f t="shared" si="154"/>
        <v>0</v>
      </c>
      <c r="CJ78" s="13">
        <f t="shared" si="155"/>
        <v>0</v>
      </c>
      <c r="CK78" s="7"/>
      <c r="CL78" s="12">
        <f t="shared" si="156"/>
        <v>0</v>
      </c>
      <c r="CM78" s="13">
        <f t="shared" si="157"/>
        <v>0</v>
      </c>
      <c r="CN78" s="7"/>
      <c r="CO78" s="12">
        <f t="shared" si="158"/>
        <v>0</v>
      </c>
      <c r="CP78" s="32"/>
      <c r="CQ78" s="51">
        <f t="shared" si="190"/>
        <v>0</v>
      </c>
      <c r="CR78" s="13">
        <f t="shared" si="191"/>
        <v>0</v>
      </c>
      <c r="CS78" s="89">
        <v>0</v>
      </c>
      <c r="CT78" s="53">
        <f t="shared" si="159"/>
        <v>0</v>
      </c>
      <c r="CU78" s="13">
        <f t="shared" si="160"/>
        <v>0</v>
      </c>
      <c r="CV78" s="89"/>
      <c r="CW78" s="12">
        <f t="shared" si="161"/>
        <v>1.1014492753623188</v>
      </c>
      <c r="CX78" s="13">
        <f t="shared" si="162"/>
        <v>0</v>
      </c>
      <c r="CY78" s="89">
        <v>76</v>
      </c>
      <c r="CZ78" s="12">
        <f t="shared" si="163"/>
        <v>0</v>
      </c>
      <c r="DA78" s="32"/>
      <c r="DB78" s="51">
        <f t="shared" si="192"/>
        <v>0.91878260869565209</v>
      </c>
      <c r="DC78" s="13">
        <f t="shared" si="193"/>
        <v>-1.7700000000000031</v>
      </c>
      <c r="DD78" s="86">
        <v>52.83</v>
      </c>
      <c r="DE78" s="53">
        <f t="shared" si="164"/>
        <v>0.91764705882352948</v>
      </c>
      <c r="DF78" s="13">
        <f t="shared" si="165"/>
        <v>0</v>
      </c>
      <c r="DG78" s="7">
        <v>54.6</v>
      </c>
      <c r="DH78" s="12">
        <f t="shared" si="166"/>
        <v>0.94627383015597921</v>
      </c>
      <c r="DI78" s="13">
        <f t="shared" si="167"/>
        <v>1.8000000000000043</v>
      </c>
      <c r="DJ78" s="7">
        <v>54.6</v>
      </c>
      <c r="DK78" s="12">
        <f t="shared" si="168"/>
        <v>0.92469352014010497</v>
      </c>
      <c r="DL78" s="32">
        <v>52.8</v>
      </c>
      <c r="DM78" s="51">
        <f t="shared" si="194"/>
        <v>0.63127690100430411</v>
      </c>
      <c r="DN78" s="13">
        <f t="shared" si="195"/>
        <v>-18</v>
      </c>
      <c r="DO78" s="86">
        <v>44</v>
      </c>
      <c r="DP78" s="53">
        <f t="shared" si="169"/>
        <v>0.94656488549618323</v>
      </c>
      <c r="DQ78" s="13">
        <f t="shared" si="170"/>
        <v>6.7999999999999972</v>
      </c>
      <c r="DR78" s="89">
        <v>62</v>
      </c>
      <c r="DS78" s="12">
        <f t="shared" si="171"/>
        <v>0.90048939641109305</v>
      </c>
      <c r="DT78" s="13">
        <f t="shared" si="172"/>
        <v>0</v>
      </c>
      <c r="DU78" s="89">
        <v>55.2</v>
      </c>
      <c r="DV78" s="12">
        <f t="shared" si="173"/>
        <v>0</v>
      </c>
      <c r="DW78" s="32"/>
      <c r="DX78" s="1"/>
      <c r="DY78" s="1"/>
      <c r="DZ78" s="1"/>
      <c r="EA78" s="1"/>
      <c r="EB78" s="1"/>
      <c r="EC78" s="1"/>
    </row>
    <row r="79" spans="1:133" ht="19.5" thickBot="1" x14ac:dyDescent="0.35">
      <c r="A79" s="106"/>
      <c r="B79" s="107"/>
      <c r="C79" s="19" t="s">
        <v>45</v>
      </c>
      <c r="D79" s="51">
        <f t="shared" si="174"/>
        <v>-0.43429292246700557</v>
      </c>
      <c r="E79" s="26">
        <f t="shared" si="175"/>
        <v>0.93605442176870746</v>
      </c>
      <c r="F79" s="13">
        <f t="shared" si="176"/>
        <v>-2.2000000000000028</v>
      </c>
      <c r="G79" s="86">
        <v>68.8</v>
      </c>
      <c r="H79" s="53">
        <f t="shared" si="116"/>
        <v>-2.234317326684776E-2</v>
      </c>
      <c r="I79" s="12">
        <f t="shared" si="117"/>
        <v>0.94039735099337751</v>
      </c>
      <c r="J79" s="13">
        <f t="shared" si="118"/>
        <v>1.2999999999999972</v>
      </c>
      <c r="K79" s="97">
        <v>71</v>
      </c>
      <c r="L79" s="12">
        <f t="shared" si="119"/>
        <v>-3.2748058818561243</v>
      </c>
      <c r="M79" s="12">
        <f t="shared" si="120"/>
        <v>0.94062078272604599</v>
      </c>
      <c r="N79" s="13">
        <f t="shared" si="121"/>
        <v>-3.3999999999999915</v>
      </c>
      <c r="O79" s="97">
        <v>69.7</v>
      </c>
      <c r="P79" s="12">
        <f t="shared" si="122"/>
        <v>0.97336884154460723</v>
      </c>
      <c r="Q79" s="54">
        <v>73.099999999999994</v>
      </c>
      <c r="R79" s="51">
        <f t="shared" si="177"/>
        <v>0.83617747440273038</v>
      </c>
      <c r="S79" s="13">
        <f t="shared" si="178"/>
        <v>-3.7000000000000028</v>
      </c>
      <c r="T79" s="86">
        <v>49</v>
      </c>
      <c r="U79" s="53">
        <f t="shared" si="123"/>
        <v>1.0435643564356436</v>
      </c>
      <c r="V79" s="13">
        <f t="shared" si="124"/>
        <v>9.5</v>
      </c>
      <c r="W79" s="2">
        <v>52.7</v>
      </c>
      <c r="X79" s="12">
        <f t="shared" si="125"/>
        <v>0.8605577689243028</v>
      </c>
      <c r="Y79" s="13">
        <f t="shared" si="126"/>
        <v>-4.5</v>
      </c>
      <c r="Z79" s="4">
        <v>43.2</v>
      </c>
      <c r="AA79" s="12">
        <f t="shared" si="127"/>
        <v>0.94831013916501006</v>
      </c>
      <c r="AB79" s="54">
        <v>47.7</v>
      </c>
      <c r="AC79" s="51">
        <f t="shared" si="179"/>
        <v>0.91431192660550453</v>
      </c>
      <c r="AD79" s="13">
        <f t="shared" si="180"/>
        <v>3.8299999999999983</v>
      </c>
      <c r="AE79" s="86">
        <v>49.83</v>
      </c>
      <c r="AF79" s="53">
        <f t="shared" si="128"/>
        <v>0.87286527514231493</v>
      </c>
      <c r="AG79" s="13">
        <f t="shared" si="129"/>
        <v>-3.5</v>
      </c>
      <c r="AH79" s="97">
        <v>46</v>
      </c>
      <c r="AI79" s="12">
        <f t="shared" si="130"/>
        <v>0.91497227356746758</v>
      </c>
      <c r="AJ79" s="13">
        <f t="shared" si="131"/>
        <v>2.7000000000000028</v>
      </c>
      <c r="AK79" s="89">
        <v>49.5</v>
      </c>
      <c r="AL79" s="12">
        <f t="shared" si="132"/>
        <v>0.88804554079696385</v>
      </c>
      <c r="AM79" s="32">
        <v>46.8</v>
      </c>
      <c r="AN79" s="51">
        <f t="shared" si="181"/>
        <v>0.88280060882800604</v>
      </c>
      <c r="AO79" s="13">
        <f t="shared" si="182"/>
        <v>-11</v>
      </c>
      <c r="AP79" s="86">
        <v>58</v>
      </c>
      <c r="AQ79" s="53">
        <f t="shared" si="133"/>
        <v>1.1040000000000001</v>
      </c>
      <c r="AR79" s="13">
        <f t="shared" si="134"/>
        <v>26</v>
      </c>
      <c r="AS79" s="7">
        <v>69</v>
      </c>
      <c r="AT79" s="12">
        <f t="shared" si="135"/>
        <v>0.71906354515050175</v>
      </c>
      <c r="AU79" s="13">
        <f t="shared" si="136"/>
        <v>0</v>
      </c>
      <c r="AV79" s="7">
        <v>43</v>
      </c>
      <c r="AW79" s="12">
        <f t="shared" si="137"/>
        <v>0.69918699186991873</v>
      </c>
      <c r="AX79" s="32">
        <v>43</v>
      </c>
      <c r="AY79" s="51">
        <f t="shared" si="183"/>
        <v>0</v>
      </c>
      <c r="AZ79" s="13">
        <f t="shared" si="184"/>
        <v>0</v>
      </c>
      <c r="BA79" s="102"/>
      <c r="BB79" s="53">
        <f t="shared" si="138"/>
        <v>0.73455759599332227</v>
      </c>
      <c r="BC79" s="13">
        <f t="shared" si="139"/>
        <v>-2</v>
      </c>
      <c r="BD79" s="89">
        <v>44</v>
      </c>
      <c r="BE79" s="12">
        <f t="shared" si="140"/>
        <v>0.75657894736842113</v>
      </c>
      <c r="BF79" s="13">
        <f t="shared" si="141"/>
        <v>2</v>
      </c>
      <c r="BG79" s="89">
        <v>46</v>
      </c>
      <c r="BH79" s="12">
        <f t="shared" si="142"/>
        <v>0.75085324232081907</v>
      </c>
      <c r="BI79" s="32">
        <v>44</v>
      </c>
      <c r="BJ79" s="51">
        <f t="shared" si="185"/>
        <v>0.79147640791476404</v>
      </c>
      <c r="BK79" s="13">
        <f t="shared" si="186"/>
        <v>4.6000000000000014</v>
      </c>
      <c r="BL79" s="102">
        <v>52</v>
      </c>
      <c r="BM79" s="53">
        <f t="shared" si="143"/>
        <v>0.82867132867132864</v>
      </c>
      <c r="BN79" s="13">
        <f t="shared" si="144"/>
        <v>-8.6000000000000014</v>
      </c>
      <c r="BO79" s="7">
        <v>47.4</v>
      </c>
      <c r="BP79" s="12">
        <f t="shared" si="145"/>
        <v>0.9364548494983278</v>
      </c>
      <c r="BQ79" s="13">
        <f t="shared" si="146"/>
        <v>4.5</v>
      </c>
      <c r="BR79" s="7">
        <v>56</v>
      </c>
      <c r="BS79" s="12">
        <f t="shared" si="147"/>
        <v>0.88487972508591062</v>
      </c>
      <c r="BT79" s="32">
        <v>51.5</v>
      </c>
      <c r="BU79" s="51">
        <f t="shared" si="187"/>
        <v>1.0418760469011725</v>
      </c>
      <c r="BV79" s="13">
        <f t="shared" si="148"/>
        <v>5.2000000000000028</v>
      </c>
      <c r="BW79" s="86">
        <v>62.2</v>
      </c>
      <c r="BX79" s="53">
        <f t="shared" si="149"/>
        <v>0.98445595854922285</v>
      </c>
      <c r="BY79" s="13">
        <f t="shared" si="150"/>
        <v>16</v>
      </c>
      <c r="BZ79" s="89">
        <v>57</v>
      </c>
      <c r="CA79" s="12">
        <f t="shared" si="151"/>
        <v>0.72695035460992907</v>
      </c>
      <c r="CB79" s="13">
        <f t="shared" si="152"/>
        <v>-28</v>
      </c>
      <c r="CC79" s="89">
        <v>41</v>
      </c>
      <c r="CD79" s="12">
        <f t="shared" si="153"/>
        <v>1.25</v>
      </c>
      <c r="CE79" s="32">
        <v>69</v>
      </c>
      <c r="CF79" s="51">
        <f t="shared" si="188"/>
        <v>1.0030395136778116</v>
      </c>
      <c r="CG79" s="13">
        <f t="shared" si="189"/>
        <v>5</v>
      </c>
      <c r="CH79" s="86">
        <v>66</v>
      </c>
      <c r="CI79" s="53">
        <f t="shared" si="154"/>
        <v>1.0032894736842106</v>
      </c>
      <c r="CJ79" s="13">
        <f t="shared" si="155"/>
        <v>-8</v>
      </c>
      <c r="CK79" s="7">
        <v>61</v>
      </c>
      <c r="CL79" s="12">
        <f t="shared" si="156"/>
        <v>1.1183144246353323</v>
      </c>
      <c r="CM79" s="13">
        <f t="shared" si="157"/>
        <v>0</v>
      </c>
      <c r="CN79" s="7">
        <v>69</v>
      </c>
      <c r="CO79" s="12">
        <f t="shared" si="158"/>
        <v>0</v>
      </c>
      <c r="CP79" s="32"/>
      <c r="CQ79" s="51">
        <f t="shared" si="190"/>
        <v>1.0145888594164456</v>
      </c>
      <c r="CR79" s="13">
        <f t="shared" si="191"/>
        <v>25.5</v>
      </c>
      <c r="CS79" s="86">
        <v>76.5</v>
      </c>
      <c r="CT79" s="53">
        <f t="shared" si="159"/>
        <v>0.8186195826645265</v>
      </c>
      <c r="CU79" s="13">
        <f t="shared" si="160"/>
        <v>16</v>
      </c>
      <c r="CV79" s="89">
        <v>51</v>
      </c>
      <c r="CW79" s="12">
        <f t="shared" si="161"/>
        <v>0.50724637681159424</v>
      </c>
      <c r="CX79" s="13">
        <f t="shared" si="162"/>
        <v>-23.5</v>
      </c>
      <c r="CY79" s="89">
        <v>35</v>
      </c>
      <c r="CZ79" s="12">
        <f t="shared" si="163"/>
        <v>0.8666666666666667</v>
      </c>
      <c r="DA79" s="32">
        <v>58.5</v>
      </c>
      <c r="DB79" s="51">
        <f t="shared" si="192"/>
        <v>0.94313043478260861</v>
      </c>
      <c r="DC79" s="13">
        <f t="shared" si="193"/>
        <v>4.6299999999999955</v>
      </c>
      <c r="DD79" s="86">
        <v>54.23</v>
      </c>
      <c r="DE79" s="53">
        <f t="shared" si="164"/>
        <v>0.8336134453781513</v>
      </c>
      <c r="DF79" s="13">
        <f t="shared" si="165"/>
        <v>1.1000000000000014</v>
      </c>
      <c r="DG79" s="7">
        <v>49.6</v>
      </c>
      <c r="DH79" s="12">
        <f t="shared" si="166"/>
        <v>0.84055459272097055</v>
      </c>
      <c r="DI79" s="13">
        <f t="shared" si="167"/>
        <v>-3.5</v>
      </c>
      <c r="DJ79" s="7">
        <v>48.5</v>
      </c>
      <c r="DK79" s="12">
        <f t="shared" si="168"/>
        <v>0.91068301225919435</v>
      </c>
      <c r="DL79" s="32">
        <v>52</v>
      </c>
      <c r="DM79" s="51">
        <f t="shared" si="194"/>
        <v>1.1406025824964132</v>
      </c>
      <c r="DN79" s="13">
        <f t="shared" si="195"/>
        <v>0</v>
      </c>
      <c r="DO79" s="86">
        <v>79.5</v>
      </c>
      <c r="DP79" s="53">
        <f t="shared" si="169"/>
        <v>0</v>
      </c>
      <c r="DQ79" s="13">
        <f t="shared" si="170"/>
        <v>0</v>
      </c>
      <c r="DR79" s="89"/>
      <c r="DS79" s="12">
        <f t="shared" si="171"/>
        <v>0.89722675367047311</v>
      </c>
      <c r="DT79" s="13">
        <f t="shared" si="172"/>
        <v>-13</v>
      </c>
      <c r="DU79" s="89">
        <v>55</v>
      </c>
      <c r="DV79" s="12">
        <f t="shared" si="173"/>
        <v>1.0477657935285054</v>
      </c>
      <c r="DW79" s="32">
        <v>68</v>
      </c>
      <c r="DX79" s="1"/>
      <c r="DY79" s="1"/>
      <c r="DZ79" s="1"/>
      <c r="EA79" s="1"/>
      <c r="EB79" s="1"/>
      <c r="EC79" s="1"/>
    </row>
    <row r="80" spans="1:133" ht="19.5" thickBot="1" x14ac:dyDescent="0.35">
      <c r="A80" s="106"/>
      <c r="B80" s="107"/>
      <c r="C80" s="19" t="s">
        <v>26</v>
      </c>
      <c r="D80" s="51">
        <f t="shared" si="174"/>
        <v>-4.1158715141685454</v>
      </c>
      <c r="E80" s="26">
        <f t="shared" si="175"/>
        <v>1.0462585034013607</v>
      </c>
      <c r="F80" s="13">
        <f t="shared" si="176"/>
        <v>-5.1999999999999886</v>
      </c>
      <c r="G80" s="86">
        <v>76.900000000000006</v>
      </c>
      <c r="H80" s="53">
        <f t="shared" si="116"/>
        <v>11.710682718002307</v>
      </c>
      <c r="I80" s="12">
        <f t="shared" si="117"/>
        <v>1.0874172185430462</v>
      </c>
      <c r="J80" s="13">
        <f t="shared" si="118"/>
        <v>10.199999999999989</v>
      </c>
      <c r="K80" s="97">
        <v>82.1</v>
      </c>
      <c r="L80" s="12">
        <f t="shared" si="119"/>
        <v>2.6235824119347884</v>
      </c>
      <c r="M80" s="12">
        <f t="shared" si="120"/>
        <v>0.97031039136302311</v>
      </c>
      <c r="N80" s="13">
        <f t="shared" si="121"/>
        <v>1</v>
      </c>
      <c r="O80" s="97">
        <v>71.900000000000006</v>
      </c>
      <c r="P80" s="12">
        <f t="shared" si="122"/>
        <v>0.94407456724367522</v>
      </c>
      <c r="Q80" s="54">
        <v>70.900000000000006</v>
      </c>
      <c r="R80" s="51">
        <f t="shared" si="177"/>
        <v>1.2286689419795223</v>
      </c>
      <c r="S80" s="13">
        <f t="shared" si="178"/>
        <v>12.899999999999999</v>
      </c>
      <c r="T80" s="86">
        <v>72</v>
      </c>
      <c r="U80" s="53">
        <f t="shared" si="123"/>
        <v>1.1702970297029702</v>
      </c>
      <c r="V80" s="13">
        <f t="shared" si="124"/>
        <v>-3.6999999999999957</v>
      </c>
      <c r="W80" s="2">
        <v>59.1</v>
      </c>
      <c r="X80" s="12">
        <f t="shared" si="125"/>
        <v>1.2509960159362548</v>
      </c>
      <c r="Y80" s="13">
        <f t="shared" si="126"/>
        <v>6.8999999999999986</v>
      </c>
      <c r="Z80" s="4">
        <v>62.8</v>
      </c>
      <c r="AA80" s="12">
        <f t="shared" si="127"/>
        <v>1.1113320079522864</v>
      </c>
      <c r="AB80" s="54">
        <v>55.9</v>
      </c>
      <c r="AC80" s="51">
        <f t="shared" si="179"/>
        <v>0.93577981651376152</v>
      </c>
      <c r="AD80" s="13">
        <f t="shared" si="180"/>
        <v>-0.29999999999999716</v>
      </c>
      <c r="AE80" s="86">
        <v>51</v>
      </c>
      <c r="AF80" s="53">
        <f t="shared" si="128"/>
        <v>0.97343453510436417</v>
      </c>
      <c r="AG80" s="13">
        <f t="shared" si="129"/>
        <v>-17.700000000000003</v>
      </c>
      <c r="AH80" s="97">
        <v>51.3</v>
      </c>
      <c r="AI80" s="12">
        <f t="shared" si="130"/>
        <v>1.2754158964879851</v>
      </c>
      <c r="AJ80" s="13">
        <f t="shared" si="131"/>
        <v>18.5</v>
      </c>
      <c r="AK80" s="89">
        <v>69</v>
      </c>
      <c r="AL80" s="12">
        <f t="shared" si="132"/>
        <v>0.95825426944971537</v>
      </c>
      <c r="AM80" s="32">
        <v>50.5</v>
      </c>
      <c r="AN80" s="51">
        <f t="shared" si="181"/>
        <v>0</v>
      </c>
      <c r="AO80" s="13">
        <f t="shared" si="182"/>
        <v>0</v>
      </c>
      <c r="AP80" s="82">
        <v>0</v>
      </c>
      <c r="AQ80" s="53">
        <f t="shared" si="133"/>
        <v>1.008</v>
      </c>
      <c r="AR80" s="13">
        <f t="shared" si="134"/>
        <v>22</v>
      </c>
      <c r="AS80" s="7">
        <v>63</v>
      </c>
      <c r="AT80" s="12">
        <f t="shared" si="135"/>
        <v>0.68561872909698995</v>
      </c>
      <c r="AU80" s="13">
        <f t="shared" si="136"/>
        <v>17</v>
      </c>
      <c r="AV80" s="7">
        <v>41</v>
      </c>
      <c r="AW80" s="12">
        <f t="shared" si="137"/>
        <v>0.3902439024390244</v>
      </c>
      <c r="AX80" s="32">
        <v>24</v>
      </c>
      <c r="AY80" s="51">
        <f t="shared" si="183"/>
        <v>1.0091743119266054</v>
      </c>
      <c r="AZ80" s="13">
        <f t="shared" si="184"/>
        <v>0</v>
      </c>
      <c r="BA80" s="102">
        <v>66</v>
      </c>
      <c r="BB80" s="53">
        <f t="shared" si="138"/>
        <v>0</v>
      </c>
      <c r="BC80" s="13">
        <f t="shared" si="139"/>
        <v>0</v>
      </c>
      <c r="BD80" s="89"/>
      <c r="BE80" s="12">
        <f t="shared" si="140"/>
        <v>0</v>
      </c>
      <c r="BF80" s="13">
        <f t="shared" si="141"/>
        <v>0</v>
      </c>
      <c r="BG80" s="89"/>
      <c r="BH80" s="12">
        <f t="shared" si="142"/>
        <v>0</v>
      </c>
      <c r="BI80" s="32"/>
      <c r="BJ80" s="51">
        <f t="shared" si="185"/>
        <v>0</v>
      </c>
      <c r="BK80" s="13">
        <f t="shared" si="186"/>
        <v>0</v>
      </c>
      <c r="BL80" s="89">
        <v>0</v>
      </c>
      <c r="BM80" s="53">
        <f t="shared" si="143"/>
        <v>0</v>
      </c>
      <c r="BN80" s="13">
        <f t="shared" si="144"/>
        <v>0</v>
      </c>
      <c r="BO80" s="7"/>
      <c r="BP80" s="12">
        <f t="shared" si="145"/>
        <v>0.86956521739130443</v>
      </c>
      <c r="BQ80" s="13">
        <f t="shared" si="146"/>
        <v>10.399999999999999</v>
      </c>
      <c r="BR80" s="7">
        <v>52</v>
      </c>
      <c r="BS80" s="12">
        <f t="shared" si="147"/>
        <v>0.71477663230240551</v>
      </c>
      <c r="BT80" s="32">
        <v>41.6</v>
      </c>
      <c r="BU80" s="51">
        <f t="shared" si="187"/>
        <v>0.63651591289782239</v>
      </c>
      <c r="BV80" s="13">
        <f t="shared" si="148"/>
        <v>0</v>
      </c>
      <c r="BW80" s="86">
        <v>38</v>
      </c>
      <c r="BX80" s="53">
        <f t="shared" si="149"/>
        <v>0</v>
      </c>
      <c r="BY80" s="13">
        <f t="shared" si="150"/>
        <v>0</v>
      </c>
      <c r="BZ80" s="89"/>
      <c r="CA80" s="12">
        <f t="shared" si="151"/>
        <v>1.0868794326241134</v>
      </c>
      <c r="CB80" s="13">
        <f t="shared" si="152"/>
        <v>15</v>
      </c>
      <c r="CC80" s="89">
        <v>61.3</v>
      </c>
      <c r="CD80" s="12">
        <f t="shared" si="153"/>
        <v>0.83876811594202894</v>
      </c>
      <c r="CE80" s="32">
        <v>46.3</v>
      </c>
      <c r="CF80" s="51">
        <f t="shared" si="188"/>
        <v>0</v>
      </c>
      <c r="CG80" s="13">
        <f t="shared" si="189"/>
        <v>0</v>
      </c>
      <c r="CH80" s="82">
        <v>0</v>
      </c>
      <c r="CI80" s="53">
        <f t="shared" si="154"/>
        <v>0</v>
      </c>
      <c r="CJ80" s="13">
        <f t="shared" si="155"/>
        <v>0</v>
      </c>
      <c r="CK80" s="7"/>
      <c r="CL80" s="12">
        <f t="shared" si="156"/>
        <v>0</v>
      </c>
      <c r="CM80" s="13">
        <f t="shared" si="157"/>
        <v>0</v>
      </c>
      <c r="CN80" s="7"/>
      <c r="CO80" s="12">
        <f t="shared" si="158"/>
        <v>0</v>
      </c>
      <c r="CP80" s="32"/>
      <c r="CQ80" s="51">
        <f t="shared" si="190"/>
        <v>0.66312997347480096</v>
      </c>
      <c r="CR80" s="13">
        <f t="shared" si="191"/>
        <v>-17</v>
      </c>
      <c r="CS80" s="86">
        <v>50</v>
      </c>
      <c r="CT80" s="53">
        <f t="shared" si="159"/>
        <v>1.0754414125200642</v>
      </c>
      <c r="CU80" s="13">
        <f t="shared" si="160"/>
        <v>0</v>
      </c>
      <c r="CV80" s="89">
        <v>67</v>
      </c>
      <c r="CW80" s="12">
        <f t="shared" si="161"/>
        <v>0</v>
      </c>
      <c r="CX80" s="13">
        <f t="shared" si="162"/>
        <v>0</v>
      </c>
      <c r="CY80" s="89"/>
      <c r="CZ80" s="12">
        <f t="shared" si="163"/>
        <v>0</v>
      </c>
      <c r="DA80" s="32"/>
      <c r="DB80" s="51">
        <f t="shared" si="192"/>
        <v>0.97391304347826091</v>
      </c>
      <c r="DC80" s="13">
        <f t="shared" si="193"/>
        <v>-5.8999999999999986</v>
      </c>
      <c r="DD80" s="86">
        <v>56</v>
      </c>
      <c r="DE80" s="53">
        <f t="shared" si="164"/>
        <v>1.0403361344537816</v>
      </c>
      <c r="DF80" s="13">
        <f t="shared" si="165"/>
        <v>0.29999999999999716</v>
      </c>
      <c r="DG80" s="7">
        <v>61.9</v>
      </c>
      <c r="DH80" s="12">
        <f t="shared" si="166"/>
        <v>1.0675909878682841</v>
      </c>
      <c r="DI80" s="13">
        <f t="shared" si="167"/>
        <v>8.3000000000000043</v>
      </c>
      <c r="DJ80" s="7">
        <v>61.6</v>
      </c>
      <c r="DK80" s="12">
        <f t="shared" si="168"/>
        <v>0.93345008756567416</v>
      </c>
      <c r="DL80" s="32">
        <v>53.3</v>
      </c>
      <c r="DM80" s="51">
        <f t="shared" si="194"/>
        <v>1.0043041606886656</v>
      </c>
      <c r="DN80" s="13">
        <f t="shared" si="195"/>
        <v>8.5</v>
      </c>
      <c r="DO80" s="86">
        <v>70</v>
      </c>
      <c r="DP80" s="53">
        <f t="shared" si="169"/>
        <v>0.93893129770992367</v>
      </c>
      <c r="DQ80" s="13">
        <f t="shared" si="170"/>
        <v>-10.5</v>
      </c>
      <c r="DR80" s="89">
        <v>61.5</v>
      </c>
      <c r="DS80" s="12">
        <f t="shared" si="171"/>
        <v>1.1745513866231647</v>
      </c>
      <c r="DT80" s="13">
        <f t="shared" si="172"/>
        <v>19</v>
      </c>
      <c r="DU80" s="89">
        <v>72</v>
      </c>
      <c r="DV80" s="12">
        <f t="shared" si="173"/>
        <v>0.81664098613251146</v>
      </c>
      <c r="DW80" s="32">
        <v>53</v>
      </c>
      <c r="DX80" s="1"/>
      <c r="DY80" s="1"/>
      <c r="DZ80" s="1"/>
      <c r="EA80" s="1"/>
      <c r="EB80" s="1"/>
      <c r="EC80" s="1"/>
    </row>
    <row r="81" spans="1:133" ht="19.5" thickBot="1" x14ac:dyDescent="0.35">
      <c r="A81" s="106"/>
      <c r="B81" s="107"/>
      <c r="C81" s="19" t="s">
        <v>41</v>
      </c>
      <c r="D81" s="51">
        <f t="shared" si="174"/>
        <v>-12.880749650853707</v>
      </c>
      <c r="E81" s="26">
        <f t="shared" si="175"/>
        <v>0.87251700680272104</v>
      </c>
      <c r="F81" s="13">
        <f t="shared" si="176"/>
        <v>-11.469999999999999</v>
      </c>
      <c r="G81" s="86">
        <v>64.13</v>
      </c>
      <c r="H81" s="53">
        <f t="shared" si="116"/>
        <v>3.2363639613552264</v>
      </c>
      <c r="I81" s="12">
        <f t="shared" si="117"/>
        <v>1.0013245033112581</v>
      </c>
      <c r="J81" s="13">
        <f t="shared" si="118"/>
        <v>3.7999999999999972</v>
      </c>
      <c r="K81" s="97">
        <v>75.599999999999994</v>
      </c>
      <c r="L81" s="12">
        <f t="shared" si="119"/>
        <v>6.3501476214350205</v>
      </c>
      <c r="M81" s="12">
        <f t="shared" si="120"/>
        <v>0.96896086369770584</v>
      </c>
      <c r="N81" s="13">
        <f t="shared" si="121"/>
        <v>3.7999999999999972</v>
      </c>
      <c r="O81" s="97">
        <v>71.8</v>
      </c>
      <c r="P81" s="12">
        <f t="shared" si="122"/>
        <v>0.90545938748335564</v>
      </c>
      <c r="Q81" s="54">
        <v>68</v>
      </c>
      <c r="R81" s="51">
        <f t="shared" si="177"/>
        <v>0.80034129692832756</v>
      </c>
      <c r="S81" s="13">
        <f t="shared" si="178"/>
        <v>3</v>
      </c>
      <c r="T81" s="86">
        <v>46.9</v>
      </c>
      <c r="U81" s="53">
        <f t="shared" si="123"/>
        <v>0.8693069306930693</v>
      </c>
      <c r="V81" s="13">
        <f t="shared" si="124"/>
        <v>2.2999999999999972</v>
      </c>
      <c r="W81" s="2">
        <v>43.9</v>
      </c>
      <c r="X81" s="12">
        <f t="shared" si="125"/>
        <v>0.82868525896414336</v>
      </c>
      <c r="Y81" s="13">
        <f t="shared" si="126"/>
        <v>2.3999999999999986</v>
      </c>
      <c r="Z81" s="4">
        <v>41.6</v>
      </c>
      <c r="AA81" s="12">
        <f t="shared" si="127"/>
        <v>0.77932405566600405</v>
      </c>
      <c r="AB81" s="54">
        <v>39.200000000000003</v>
      </c>
      <c r="AC81" s="51">
        <f t="shared" si="179"/>
        <v>0.78899082568807344</v>
      </c>
      <c r="AD81" s="13">
        <f t="shared" si="180"/>
        <v>-8.2999999999999972</v>
      </c>
      <c r="AE81" s="86">
        <v>43</v>
      </c>
      <c r="AF81" s="53">
        <f t="shared" si="128"/>
        <v>0.97343453510436417</v>
      </c>
      <c r="AG81" s="13">
        <f t="shared" si="129"/>
        <v>3.7999999999999972</v>
      </c>
      <c r="AH81" s="97">
        <v>51.3</v>
      </c>
      <c r="AI81" s="12">
        <f t="shared" si="130"/>
        <v>0.87800369685767099</v>
      </c>
      <c r="AJ81" s="13">
        <f t="shared" si="131"/>
        <v>-1</v>
      </c>
      <c r="AK81" s="89">
        <v>47.5</v>
      </c>
      <c r="AL81" s="12">
        <f t="shared" si="132"/>
        <v>0.92030360531309297</v>
      </c>
      <c r="AM81" s="32">
        <v>48.5</v>
      </c>
      <c r="AN81" s="51">
        <f t="shared" si="181"/>
        <v>1.0426179604261796</v>
      </c>
      <c r="AO81" s="13">
        <f t="shared" si="182"/>
        <v>8.5</v>
      </c>
      <c r="AP81" s="86">
        <v>68.5</v>
      </c>
      <c r="AQ81" s="53">
        <f t="shared" si="133"/>
        <v>0.96</v>
      </c>
      <c r="AR81" s="13">
        <f t="shared" si="134"/>
        <v>0.29999999999999716</v>
      </c>
      <c r="AS81" s="7">
        <v>60</v>
      </c>
      <c r="AT81" s="12">
        <f t="shared" si="135"/>
        <v>0.99832775919732453</v>
      </c>
      <c r="AU81" s="13">
        <f t="shared" si="136"/>
        <v>19.700000000000003</v>
      </c>
      <c r="AV81" s="7">
        <v>59.7</v>
      </c>
      <c r="AW81" s="12">
        <f t="shared" si="137"/>
        <v>0.65040650406504064</v>
      </c>
      <c r="AX81" s="32">
        <v>40</v>
      </c>
      <c r="AY81" s="51">
        <f t="shared" si="183"/>
        <v>0</v>
      </c>
      <c r="AZ81" s="13">
        <f t="shared" si="184"/>
        <v>0</v>
      </c>
      <c r="BA81" s="102"/>
      <c r="BB81" s="53">
        <f t="shared" si="138"/>
        <v>0</v>
      </c>
      <c r="BC81" s="13">
        <f t="shared" si="139"/>
        <v>0</v>
      </c>
      <c r="BD81" s="89"/>
      <c r="BE81" s="12">
        <f t="shared" si="140"/>
        <v>0</v>
      </c>
      <c r="BF81" s="13">
        <f t="shared" si="141"/>
        <v>0</v>
      </c>
      <c r="BG81" s="89"/>
      <c r="BH81" s="12">
        <f t="shared" si="142"/>
        <v>0</v>
      </c>
      <c r="BI81" s="32"/>
      <c r="BJ81" s="51">
        <f t="shared" si="185"/>
        <v>0.74885844748858443</v>
      </c>
      <c r="BK81" s="13">
        <f t="shared" si="186"/>
        <v>-10.099999999999994</v>
      </c>
      <c r="BL81" s="102">
        <v>49.2</v>
      </c>
      <c r="BM81" s="53">
        <f t="shared" si="143"/>
        <v>1.0367132867132867</v>
      </c>
      <c r="BN81" s="13">
        <f t="shared" si="144"/>
        <v>0.79999999999999716</v>
      </c>
      <c r="BO81" s="7">
        <v>59.3</v>
      </c>
      <c r="BP81" s="12">
        <f t="shared" si="145"/>
        <v>0.97826086956521741</v>
      </c>
      <c r="BQ81" s="13">
        <f t="shared" si="146"/>
        <v>12.200000000000003</v>
      </c>
      <c r="BR81" s="7">
        <v>58.5</v>
      </c>
      <c r="BS81" s="12">
        <f t="shared" si="147"/>
        <v>0.79553264604810991</v>
      </c>
      <c r="BT81" s="32">
        <v>46.3</v>
      </c>
      <c r="BU81" s="51">
        <f t="shared" si="187"/>
        <v>1.1641541038525962</v>
      </c>
      <c r="BV81" s="13">
        <f t="shared" si="148"/>
        <v>0.5</v>
      </c>
      <c r="BW81" s="86">
        <v>69.5</v>
      </c>
      <c r="BX81" s="53">
        <f t="shared" si="149"/>
        <v>1.1917098445595855</v>
      </c>
      <c r="BY81" s="13">
        <f t="shared" si="150"/>
        <v>28</v>
      </c>
      <c r="BZ81" s="89">
        <v>69</v>
      </c>
      <c r="CA81" s="12">
        <f t="shared" si="151"/>
        <v>0.72695035460992907</v>
      </c>
      <c r="CB81" s="13">
        <f t="shared" si="152"/>
        <v>-6.3999999999999986</v>
      </c>
      <c r="CC81" s="89">
        <v>41</v>
      </c>
      <c r="CD81" s="12">
        <f t="shared" si="153"/>
        <v>0.85869565217391297</v>
      </c>
      <c r="CE81" s="32">
        <v>47.4</v>
      </c>
      <c r="CF81" s="51">
        <f t="shared" si="188"/>
        <v>0.92705167173252279</v>
      </c>
      <c r="CG81" s="13">
        <f t="shared" si="189"/>
        <v>0</v>
      </c>
      <c r="CH81" s="86">
        <v>61</v>
      </c>
      <c r="CI81" s="53">
        <f t="shared" si="154"/>
        <v>0</v>
      </c>
      <c r="CJ81" s="13">
        <f t="shared" si="155"/>
        <v>0</v>
      </c>
      <c r="CK81" s="7"/>
      <c r="CL81" s="12">
        <f t="shared" si="156"/>
        <v>0</v>
      </c>
      <c r="CM81" s="13">
        <f t="shared" si="157"/>
        <v>0</v>
      </c>
      <c r="CN81" s="7"/>
      <c r="CO81" s="12">
        <f t="shared" si="158"/>
        <v>0</v>
      </c>
      <c r="CP81" s="32"/>
      <c r="CQ81" s="51">
        <f t="shared" si="190"/>
        <v>0.9946949602122015</v>
      </c>
      <c r="CR81" s="13">
        <f t="shared" si="191"/>
        <v>0</v>
      </c>
      <c r="CS81" s="86">
        <v>75</v>
      </c>
      <c r="CT81" s="53">
        <f t="shared" si="159"/>
        <v>0</v>
      </c>
      <c r="CU81" s="13">
        <f t="shared" si="160"/>
        <v>0</v>
      </c>
      <c r="CV81" s="89"/>
      <c r="CW81" s="12">
        <f t="shared" si="161"/>
        <v>0</v>
      </c>
      <c r="CX81" s="13">
        <f t="shared" si="162"/>
        <v>0</v>
      </c>
      <c r="CY81" s="89"/>
      <c r="CZ81" s="12">
        <f t="shared" si="163"/>
        <v>0</v>
      </c>
      <c r="DA81" s="32"/>
      <c r="DB81" s="51">
        <f t="shared" si="192"/>
        <v>0.96139130434782616</v>
      </c>
      <c r="DC81" s="13">
        <f t="shared" si="193"/>
        <v>-7.32</v>
      </c>
      <c r="DD81" s="86">
        <v>55.28</v>
      </c>
      <c r="DE81" s="53">
        <f t="shared" si="164"/>
        <v>1.0521008403361345</v>
      </c>
      <c r="DF81" s="13">
        <f t="shared" si="165"/>
        <v>18.700000000000003</v>
      </c>
      <c r="DG81" s="7">
        <v>62.6</v>
      </c>
      <c r="DH81" s="12">
        <f t="shared" si="166"/>
        <v>0.76083188908145571</v>
      </c>
      <c r="DI81" s="13">
        <f t="shared" si="167"/>
        <v>-3.6000000000000014</v>
      </c>
      <c r="DJ81" s="7">
        <v>43.9</v>
      </c>
      <c r="DK81" s="12">
        <f t="shared" si="168"/>
        <v>0.8318739054290718</v>
      </c>
      <c r="DL81" s="32">
        <v>47.5</v>
      </c>
      <c r="DM81" s="51">
        <f t="shared" si="194"/>
        <v>0.80344332855093259</v>
      </c>
      <c r="DN81" s="13">
        <f t="shared" si="195"/>
        <v>0</v>
      </c>
      <c r="DO81" s="86">
        <v>56</v>
      </c>
      <c r="DP81" s="53">
        <f t="shared" si="169"/>
        <v>0</v>
      </c>
      <c r="DQ81" s="13">
        <f t="shared" si="170"/>
        <v>0</v>
      </c>
      <c r="DR81" s="89"/>
      <c r="DS81" s="12">
        <f t="shared" si="171"/>
        <v>0</v>
      </c>
      <c r="DT81" s="13">
        <f t="shared" si="172"/>
        <v>0</v>
      </c>
      <c r="DU81" s="89"/>
      <c r="DV81" s="12">
        <f t="shared" si="173"/>
        <v>0.67796610169491522</v>
      </c>
      <c r="DW81" s="32">
        <v>44</v>
      </c>
      <c r="DX81" s="1"/>
      <c r="DY81" s="1"/>
      <c r="DZ81" s="1"/>
      <c r="EA81" s="1"/>
      <c r="EB81" s="1"/>
      <c r="EC81" s="1"/>
    </row>
    <row r="82" spans="1:133" ht="19.5" thickBot="1" x14ac:dyDescent="0.35">
      <c r="A82" s="106"/>
      <c r="B82" s="107"/>
      <c r="C82" s="65" t="s">
        <v>46</v>
      </c>
      <c r="D82" s="51">
        <f t="shared" si="174"/>
        <v>-7.6406721629049041</v>
      </c>
      <c r="E82" s="26">
        <f t="shared" si="175"/>
        <v>0.91564625850340131</v>
      </c>
      <c r="F82" s="22">
        <f t="shared" si="176"/>
        <v>-7.6000000000000085</v>
      </c>
      <c r="G82" s="86">
        <v>67.3</v>
      </c>
      <c r="H82" s="66">
        <f t="shared" si="116"/>
        <v>-6.0578598814918223</v>
      </c>
      <c r="I82" s="67">
        <f t="shared" si="117"/>
        <v>0.99205298013245036</v>
      </c>
      <c r="J82" s="22">
        <f t="shared" si="118"/>
        <v>-3.0999999999999943</v>
      </c>
      <c r="K82" s="100">
        <v>74.900000000000006</v>
      </c>
      <c r="L82" s="67">
        <f t="shared" si="119"/>
        <v>4.0647557642441656</v>
      </c>
      <c r="M82" s="67">
        <f t="shared" si="120"/>
        <v>1.0526315789473686</v>
      </c>
      <c r="N82" s="22">
        <f t="shared" si="121"/>
        <v>2</v>
      </c>
      <c r="O82" s="100">
        <v>78</v>
      </c>
      <c r="P82" s="67">
        <f t="shared" si="122"/>
        <v>1.0119840213049269</v>
      </c>
      <c r="Q82" s="69">
        <v>76</v>
      </c>
      <c r="R82" s="51">
        <f t="shared" si="177"/>
        <v>0.95563139931740615</v>
      </c>
      <c r="S82" s="22">
        <f t="shared" si="178"/>
        <v>15.299999999999997</v>
      </c>
      <c r="T82" s="86">
        <v>56</v>
      </c>
      <c r="U82" s="66">
        <f t="shared" si="123"/>
        <v>0.80594059405940599</v>
      </c>
      <c r="V82" s="22">
        <f t="shared" si="124"/>
        <v>-19.599999999999994</v>
      </c>
      <c r="W82" s="70">
        <v>40.700000000000003</v>
      </c>
      <c r="X82" s="67">
        <f t="shared" si="125"/>
        <v>1.2011952191235058</v>
      </c>
      <c r="Y82" s="22">
        <f t="shared" si="126"/>
        <v>19.599999999999994</v>
      </c>
      <c r="Z82" s="68">
        <v>60.3</v>
      </c>
      <c r="AA82" s="67">
        <f t="shared" si="127"/>
        <v>0.8091451292246522</v>
      </c>
      <c r="AB82" s="69">
        <v>40.700000000000003</v>
      </c>
      <c r="AC82" s="51">
        <f t="shared" si="179"/>
        <v>0.79816513761467889</v>
      </c>
      <c r="AD82" s="22">
        <f t="shared" si="180"/>
        <v>-2.5</v>
      </c>
      <c r="AE82" s="86">
        <v>43.5</v>
      </c>
      <c r="AF82" s="66">
        <f t="shared" si="128"/>
        <v>0.87286527514231493</v>
      </c>
      <c r="AG82" s="22">
        <f t="shared" si="129"/>
        <v>-32</v>
      </c>
      <c r="AH82" s="100">
        <v>46</v>
      </c>
      <c r="AI82" s="67">
        <f t="shared" si="130"/>
        <v>1.4417744916820703</v>
      </c>
      <c r="AJ82" s="22">
        <f t="shared" si="131"/>
        <v>37</v>
      </c>
      <c r="AK82" s="21">
        <v>78</v>
      </c>
      <c r="AL82" s="67">
        <f t="shared" si="132"/>
        <v>0.77798861480075898</v>
      </c>
      <c r="AM82" s="50">
        <v>41</v>
      </c>
      <c r="AN82" s="51">
        <f t="shared" si="181"/>
        <v>0</v>
      </c>
      <c r="AO82" s="22">
        <f t="shared" si="182"/>
        <v>0</v>
      </c>
      <c r="AP82" s="21">
        <v>0</v>
      </c>
      <c r="AQ82" s="66">
        <f t="shared" si="133"/>
        <v>0.624</v>
      </c>
      <c r="AR82" s="22">
        <f t="shared" si="134"/>
        <v>0</v>
      </c>
      <c r="AS82" s="21">
        <v>39</v>
      </c>
      <c r="AT82" s="67">
        <f t="shared" si="135"/>
        <v>0</v>
      </c>
      <c r="AU82" s="22">
        <f t="shared" si="136"/>
        <v>0</v>
      </c>
      <c r="AV82" s="21"/>
      <c r="AW82" s="67">
        <f t="shared" si="137"/>
        <v>0</v>
      </c>
      <c r="AX82" s="50"/>
      <c r="AY82" s="51">
        <f t="shared" si="183"/>
        <v>0.41284403669724767</v>
      </c>
      <c r="AZ82" s="22">
        <f t="shared" si="184"/>
        <v>-30</v>
      </c>
      <c r="BA82" s="102">
        <v>27</v>
      </c>
      <c r="BB82" s="66">
        <f t="shared" si="138"/>
        <v>0.95158597662771283</v>
      </c>
      <c r="BC82" s="22">
        <f t="shared" si="139"/>
        <v>0</v>
      </c>
      <c r="BD82" s="21">
        <v>57</v>
      </c>
      <c r="BE82" s="67">
        <f t="shared" si="140"/>
        <v>0</v>
      </c>
      <c r="BF82" s="22">
        <f t="shared" si="141"/>
        <v>0</v>
      </c>
      <c r="BG82" s="21"/>
      <c r="BH82" s="67">
        <f t="shared" si="142"/>
        <v>0</v>
      </c>
      <c r="BI82" s="50"/>
      <c r="BJ82" s="51">
        <f t="shared" si="185"/>
        <v>0.40334855403348552</v>
      </c>
      <c r="BK82" s="22">
        <f t="shared" si="186"/>
        <v>-16.200000000000003</v>
      </c>
      <c r="BL82" s="102">
        <v>26.5</v>
      </c>
      <c r="BM82" s="66">
        <f t="shared" si="143"/>
        <v>0.74650349650349657</v>
      </c>
      <c r="BN82" s="22">
        <f t="shared" si="144"/>
        <v>-15.799999999999997</v>
      </c>
      <c r="BO82" s="21">
        <v>42.7</v>
      </c>
      <c r="BP82" s="67">
        <f t="shared" si="145"/>
        <v>0.97826086956521741</v>
      </c>
      <c r="BQ82" s="22">
        <f t="shared" si="146"/>
        <v>33.5</v>
      </c>
      <c r="BR82" s="21">
        <v>58.5</v>
      </c>
      <c r="BS82" s="67">
        <f t="shared" si="147"/>
        <v>0.42955326460481097</v>
      </c>
      <c r="BT82" s="50">
        <v>25</v>
      </c>
      <c r="BU82" s="51">
        <f t="shared" si="187"/>
        <v>1.0720268006700167</v>
      </c>
      <c r="BV82" s="22">
        <f t="shared" si="148"/>
        <v>19</v>
      </c>
      <c r="BW82" s="86">
        <v>64</v>
      </c>
      <c r="BX82" s="66">
        <f t="shared" si="149"/>
        <v>0.77720207253886009</v>
      </c>
      <c r="BY82" s="22">
        <f t="shared" si="150"/>
        <v>0</v>
      </c>
      <c r="BZ82" s="21">
        <v>45</v>
      </c>
      <c r="CA82" s="67">
        <f t="shared" si="151"/>
        <v>0.7978723404255319</v>
      </c>
      <c r="CB82" s="22">
        <f t="shared" si="152"/>
        <v>0</v>
      </c>
      <c r="CC82" s="21">
        <v>45</v>
      </c>
      <c r="CD82" s="67">
        <f t="shared" si="153"/>
        <v>0</v>
      </c>
      <c r="CE82" s="50"/>
      <c r="CF82" s="51">
        <f t="shared" si="188"/>
        <v>0</v>
      </c>
      <c r="CG82" s="22">
        <f t="shared" si="189"/>
        <v>0</v>
      </c>
      <c r="CH82" s="21">
        <v>0</v>
      </c>
      <c r="CI82" s="66">
        <f t="shared" si="154"/>
        <v>0.9046052631578948</v>
      </c>
      <c r="CJ82" s="22">
        <f t="shared" si="155"/>
        <v>0</v>
      </c>
      <c r="CK82" s="21">
        <v>55</v>
      </c>
      <c r="CL82" s="67">
        <f t="shared" si="156"/>
        <v>0</v>
      </c>
      <c r="CM82" s="22">
        <f t="shared" si="157"/>
        <v>0</v>
      </c>
      <c r="CN82" s="21"/>
      <c r="CO82" s="67">
        <f t="shared" si="158"/>
        <v>0</v>
      </c>
      <c r="CP82" s="50"/>
      <c r="CQ82" s="51">
        <f t="shared" si="190"/>
        <v>1.1273209549071617</v>
      </c>
      <c r="CR82" s="22">
        <f t="shared" si="191"/>
        <v>0</v>
      </c>
      <c r="CS82" s="86">
        <v>85</v>
      </c>
      <c r="CT82" s="66">
        <f t="shared" si="159"/>
        <v>0</v>
      </c>
      <c r="CU82" s="22">
        <f t="shared" si="160"/>
        <v>0</v>
      </c>
      <c r="CV82" s="21"/>
      <c r="CW82" s="67">
        <f t="shared" si="161"/>
        <v>0</v>
      </c>
      <c r="CX82" s="22">
        <f t="shared" si="162"/>
        <v>0</v>
      </c>
      <c r="CY82" s="21"/>
      <c r="CZ82" s="67">
        <f t="shared" si="163"/>
        <v>0</v>
      </c>
      <c r="DA82" s="50"/>
      <c r="DB82" s="51">
        <f t="shared" si="192"/>
        <v>0.98434782608695659</v>
      </c>
      <c r="DC82" s="22">
        <f t="shared" si="193"/>
        <v>9.3000000000000043</v>
      </c>
      <c r="DD82" s="86">
        <v>56.6</v>
      </c>
      <c r="DE82" s="66">
        <f t="shared" si="164"/>
        <v>0.79495798319327726</v>
      </c>
      <c r="DF82" s="22">
        <f t="shared" si="165"/>
        <v>-17.299999999999997</v>
      </c>
      <c r="DG82" s="21">
        <v>47.3</v>
      </c>
      <c r="DH82" s="67">
        <f t="shared" si="166"/>
        <v>1.119584055459272</v>
      </c>
      <c r="DI82" s="22">
        <f t="shared" si="167"/>
        <v>9.9999999999994316E-2</v>
      </c>
      <c r="DJ82" s="21">
        <v>64.599999999999994</v>
      </c>
      <c r="DK82" s="67">
        <f t="shared" si="168"/>
        <v>1.1295971978984238</v>
      </c>
      <c r="DL82" s="50">
        <v>64.5</v>
      </c>
      <c r="DM82" s="51">
        <f t="shared" si="194"/>
        <v>0</v>
      </c>
      <c r="DN82" s="22">
        <f t="shared" si="195"/>
        <v>0</v>
      </c>
      <c r="DO82" s="21">
        <v>0</v>
      </c>
      <c r="DP82" s="66">
        <f t="shared" si="169"/>
        <v>0</v>
      </c>
      <c r="DQ82" s="22">
        <f t="shared" si="170"/>
        <v>0</v>
      </c>
      <c r="DR82" s="21"/>
      <c r="DS82" s="67">
        <f t="shared" si="171"/>
        <v>1.1745513866231647</v>
      </c>
      <c r="DT82" s="22">
        <f t="shared" si="172"/>
        <v>0</v>
      </c>
      <c r="DU82" s="21">
        <v>72</v>
      </c>
      <c r="DV82" s="67">
        <f t="shared" si="173"/>
        <v>0</v>
      </c>
      <c r="DW82" s="50"/>
      <c r="DX82" s="1"/>
      <c r="DY82" s="1"/>
      <c r="DZ82" s="1"/>
      <c r="EA82" s="1"/>
      <c r="EB82" s="1"/>
      <c r="EC82" s="1"/>
    </row>
    <row r="83" spans="1:133" ht="27" customHeight="1" thickBot="1" x14ac:dyDescent="0.35">
      <c r="A83" s="108">
        <v>11</v>
      </c>
      <c r="B83" s="111" t="s">
        <v>47</v>
      </c>
      <c r="C83" s="45" t="s">
        <v>20</v>
      </c>
      <c r="D83" s="51">
        <f t="shared" si="174"/>
        <v>0</v>
      </c>
      <c r="E83" s="26">
        <f t="shared" si="175"/>
        <v>0.91918367346938779</v>
      </c>
      <c r="F83" s="27">
        <f t="shared" si="176"/>
        <v>0</v>
      </c>
      <c r="G83" s="86">
        <v>67.56</v>
      </c>
      <c r="H83" s="51">
        <f t="shared" si="116"/>
        <v>0</v>
      </c>
      <c r="I83" s="26">
        <f t="shared" si="117"/>
        <v>0</v>
      </c>
      <c r="J83" s="27">
        <f t="shared" si="118"/>
        <v>0</v>
      </c>
      <c r="K83" s="96"/>
      <c r="L83" s="26">
        <f t="shared" si="119"/>
        <v>0</v>
      </c>
      <c r="M83" s="26">
        <f t="shared" si="120"/>
        <v>0</v>
      </c>
      <c r="N83" s="27">
        <f t="shared" si="121"/>
        <v>0</v>
      </c>
      <c r="O83" s="96"/>
      <c r="P83" s="26">
        <f t="shared" si="122"/>
        <v>0.73768308921438086</v>
      </c>
      <c r="Q83" s="52">
        <v>55.4</v>
      </c>
      <c r="R83" s="51">
        <f t="shared" si="177"/>
        <v>0.91365187713310581</v>
      </c>
      <c r="S83" s="27">
        <f t="shared" si="178"/>
        <v>0</v>
      </c>
      <c r="T83" s="86">
        <v>53.54</v>
      </c>
      <c r="U83" s="51">
        <f t="shared" si="123"/>
        <v>0</v>
      </c>
      <c r="V83" s="27">
        <f t="shared" si="124"/>
        <v>0</v>
      </c>
      <c r="W83" s="39"/>
      <c r="X83" s="26">
        <f t="shared" si="125"/>
        <v>0</v>
      </c>
      <c r="Y83" s="27">
        <f t="shared" si="126"/>
        <v>0</v>
      </c>
      <c r="Z83" s="28"/>
      <c r="AA83" s="26">
        <f t="shared" si="127"/>
        <v>0.52286282306163023</v>
      </c>
      <c r="AB83" s="52">
        <v>26.3</v>
      </c>
      <c r="AC83" s="51">
        <f t="shared" si="179"/>
        <v>0.79504587155963302</v>
      </c>
      <c r="AD83" s="27">
        <f t="shared" si="180"/>
        <v>0</v>
      </c>
      <c r="AE83" s="86">
        <v>43.33</v>
      </c>
      <c r="AF83" s="51">
        <f t="shared" si="128"/>
        <v>0</v>
      </c>
      <c r="AG83" s="27">
        <f t="shared" si="129"/>
        <v>0</v>
      </c>
      <c r="AH83" s="96"/>
      <c r="AI83" s="26">
        <f t="shared" si="130"/>
        <v>0</v>
      </c>
      <c r="AJ83" s="27">
        <f t="shared" si="131"/>
        <v>0</v>
      </c>
      <c r="AK83" s="30"/>
      <c r="AL83" s="26">
        <f t="shared" si="132"/>
        <v>0.30360531309297911</v>
      </c>
      <c r="AM83" s="31">
        <v>16</v>
      </c>
      <c r="AN83" s="51">
        <f t="shared" si="181"/>
        <v>0.65449010654490103</v>
      </c>
      <c r="AO83" s="27">
        <f t="shared" si="182"/>
        <v>0</v>
      </c>
      <c r="AP83" s="86">
        <v>43</v>
      </c>
      <c r="AQ83" s="51">
        <f t="shared" si="133"/>
        <v>0</v>
      </c>
      <c r="AR83" s="27">
        <f t="shared" si="134"/>
        <v>0</v>
      </c>
      <c r="AS83" s="30"/>
      <c r="AT83" s="26">
        <f t="shared" si="135"/>
        <v>0</v>
      </c>
      <c r="AU83" s="27">
        <f t="shared" si="136"/>
        <v>0</v>
      </c>
      <c r="AV83" s="30"/>
      <c r="AW83" s="26">
        <f t="shared" si="137"/>
        <v>0</v>
      </c>
      <c r="AX83" s="31"/>
      <c r="AY83" s="51">
        <f t="shared" si="183"/>
        <v>0.76452599388379194</v>
      </c>
      <c r="AZ83" s="27">
        <f t="shared" si="184"/>
        <v>0</v>
      </c>
      <c r="BA83" s="102">
        <v>50</v>
      </c>
      <c r="BB83" s="51">
        <f t="shared" si="138"/>
        <v>0</v>
      </c>
      <c r="BC83" s="27">
        <f t="shared" si="139"/>
        <v>0</v>
      </c>
      <c r="BD83" s="30"/>
      <c r="BE83" s="26">
        <f t="shared" si="140"/>
        <v>0</v>
      </c>
      <c r="BF83" s="27">
        <f t="shared" si="141"/>
        <v>0</v>
      </c>
      <c r="BG83" s="30"/>
      <c r="BH83" s="26">
        <f t="shared" si="142"/>
        <v>0.17918088737201365</v>
      </c>
      <c r="BI83" s="31">
        <v>10.5</v>
      </c>
      <c r="BJ83" s="51">
        <f t="shared" si="185"/>
        <v>0.71537290715372903</v>
      </c>
      <c r="BK83" s="27">
        <f t="shared" si="186"/>
        <v>0</v>
      </c>
      <c r="BL83" s="102">
        <v>47</v>
      </c>
      <c r="BM83" s="51">
        <f t="shared" si="143"/>
        <v>0</v>
      </c>
      <c r="BN83" s="27">
        <f t="shared" si="144"/>
        <v>0</v>
      </c>
      <c r="BO83" s="30"/>
      <c r="BP83" s="26">
        <f t="shared" si="145"/>
        <v>0</v>
      </c>
      <c r="BQ83" s="27">
        <f t="shared" si="146"/>
        <v>0</v>
      </c>
      <c r="BR83" s="30"/>
      <c r="BS83" s="26">
        <f t="shared" si="147"/>
        <v>0.274914089347079</v>
      </c>
      <c r="BT83" s="31">
        <v>16</v>
      </c>
      <c r="BU83" s="51">
        <f t="shared" si="187"/>
        <v>0.86264656616415403</v>
      </c>
      <c r="BV83" s="27">
        <f t="shared" si="148"/>
        <v>0</v>
      </c>
      <c r="BW83" s="86">
        <v>51.5</v>
      </c>
      <c r="BX83" s="51">
        <f t="shared" si="149"/>
        <v>0</v>
      </c>
      <c r="BY83" s="27">
        <f t="shared" si="150"/>
        <v>0</v>
      </c>
      <c r="BZ83" s="30"/>
      <c r="CA83" s="26">
        <f t="shared" si="151"/>
        <v>0</v>
      </c>
      <c r="CB83" s="27">
        <f t="shared" si="152"/>
        <v>0</v>
      </c>
      <c r="CC83" s="30"/>
      <c r="CD83" s="26">
        <f t="shared" si="153"/>
        <v>0.27173913043478259</v>
      </c>
      <c r="CE83" s="31">
        <v>15</v>
      </c>
      <c r="CF83" s="51">
        <f t="shared" si="188"/>
        <v>0</v>
      </c>
      <c r="CG83" s="27">
        <f t="shared" si="189"/>
        <v>0</v>
      </c>
      <c r="CH83" s="30">
        <v>0</v>
      </c>
      <c r="CI83" s="51">
        <f t="shared" si="154"/>
        <v>0</v>
      </c>
      <c r="CJ83" s="27">
        <f t="shared" si="155"/>
        <v>0</v>
      </c>
      <c r="CK83" s="30"/>
      <c r="CL83" s="26">
        <f t="shared" si="156"/>
        <v>0</v>
      </c>
      <c r="CM83" s="27">
        <f t="shared" si="157"/>
        <v>0</v>
      </c>
      <c r="CN83" s="30"/>
      <c r="CO83" s="26">
        <f t="shared" si="158"/>
        <v>0</v>
      </c>
      <c r="CP83" s="31"/>
      <c r="CQ83" s="51">
        <f t="shared" si="190"/>
        <v>0</v>
      </c>
      <c r="CR83" s="27">
        <f t="shared" si="191"/>
        <v>0</v>
      </c>
      <c r="CS83" s="30">
        <v>0</v>
      </c>
      <c r="CT83" s="51">
        <f t="shared" si="159"/>
        <v>0</v>
      </c>
      <c r="CU83" s="27">
        <f t="shared" si="160"/>
        <v>0</v>
      </c>
      <c r="CV83" s="30"/>
      <c r="CW83" s="26">
        <f t="shared" si="161"/>
        <v>0</v>
      </c>
      <c r="CX83" s="27">
        <f t="shared" si="162"/>
        <v>0</v>
      </c>
      <c r="CY83" s="30"/>
      <c r="CZ83" s="26">
        <f t="shared" si="163"/>
        <v>0.68148148148148147</v>
      </c>
      <c r="DA83" s="31">
        <v>46</v>
      </c>
      <c r="DB83" s="51">
        <f t="shared" si="192"/>
        <v>1.0681739130434782</v>
      </c>
      <c r="DC83" s="27">
        <f t="shared" si="193"/>
        <v>0</v>
      </c>
      <c r="DD83" s="86">
        <v>61.42</v>
      </c>
      <c r="DE83" s="51">
        <f t="shared" si="164"/>
        <v>0</v>
      </c>
      <c r="DF83" s="27">
        <f t="shared" si="165"/>
        <v>0</v>
      </c>
      <c r="DG83" s="30"/>
      <c r="DH83" s="26">
        <f t="shared" si="166"/>
        <v>0</v>
      </c>
      <c r="DI83" s="27">
        <f t="shared" si="167"/>
        <v>0</v>
      </c>
      <c r="DJ83" s="30"/>
      <c r="DK83" s="26">
        <f t="shared" si="168"/>
        <v>0.68826619964973723</v>
      </c>
      <c r="DL83" s="31">
        <v>39.299999999999997</v>
      </c>
      <c r="DM83" s="51">
        <f t="shared" si="194"/>
        <v>1.0903873744619799</v>
      </c>
      <c r="DN83" s="27">
        <f t="shared" si="195"/>
        <v>0</v>
      </c>
      <c r="DO83" s="86">
        <v>76</v>
      </c>
      <c r="DP83" s="51">
        <f t="shared" si="169"/>
        <v>0</v>
      </c>
      <c r="DQ83" s="27">
        <f t="shared" si="170"/>
        <v>0</v>
      </c>
      <c r="DR83" s="30"/>
      <c r="DS83" s="26">
        <f t="shared" si="171"/>
        <v>0</v>
      </c>
      <c r="DT83" s="27">
        <f t="shared" si="172"/>
        <v>0</v>
      </c>
      <c r="DU83" s="30"/>
      <c r="DV83" s="26">
        <f t="shared" si="173"/>
        <v>0.36979969183359013</v>
      </c>
      <c r="DW83" s="31">
        <v>24</v>
      </c>
      <c r="DX83" s="1"/>
      <c r="DY83" s="1"/>
      <c r="DZ83" s="1"/>
      <c r="EA83" s="1"/>
      <c r="EB83" s="1"/>
      <c r="EC83" s="1"/>
    </row>
    <row r="84" spans="1:133" ht="19.5" thickBot="1" x14ac:dyDescent="0.35">
      <c r="A84" s="109"/>
      <c r="B84" s="107"/>
      <c r="C84" s="19" t="s">
        <v>5</v>
      </c>
      <c r="D84" s="51">
        <f t="shared" si="174"/>
        <v>1.6010271658332131</v>
      </c>
      <c r="E84" s="26">
        <f t="shared" si="175"/>
        <v>1.0093877551020407</v>
      </c>
      <c r="F84" s="13">
        <f t="shared" si="176"/>
        <v>-0.81000000000000227</v>
      </c>
      <c r="G84" s="86">
        <v>74.19</v>
      </c>
      <c r="H84" s="53">
        <f t="shared" si="116"/>
        <v>11.753402865288521</v>
      </c>
      <c r="I84" s="12">
        <f t="shared" si="117"/>
        <v>0.99337748344370858</v>
      </c>
      <c r="J84" s="13">
        <f t="shared" si="118"/>
        <v>10.099999999999994</v>
      </c>
      <c r="K84" s="97">
        <v>75</v>
      </c>
      <c r="L84" s="12">
        <f t="shared" si="119"/>
        <v>-3.361060646084113</v>
      </c>
      <c r="M84" s="12">
        <f t="shared" si="120"/>
        <v>0.87584345479082337</v>
      </c>
      <c r="N84" s="13">
        <f t="shared" si="121"/>
        <v>-3.3999999999999915</v>
      </c>
      <c r="O84" s="97">
        <v>64.900000000000006</v>
      </c>
      <c r="P84" s="12">
        <f t="shared" si="122"/>
        <v>0.9094540612516645</v>
      </c>
      <c r="Q84" s="57">
        <v>68.3</v>
      </c>
      <c r="R84" s="51">
        <f t="shared" si="177"/>
        <v>0.99419795221842999</v>
      </c>
      <c r="S84" s="13">
        <f t="shared" si="178"/>
        <v>6.0599999999999952</v>
      </c>
      <c r="T84" s="86">
        <v>58.26</v>
      </c>
      <c r="U84" s="53">
        <f t="shared" si="123"/>
        <v>1.0336633663366337</v>
      </c>
      <c r="V84" s="13">
        <f t="shared" si="124"/>
        <v>13.900000000000006</v>
      </c>
      <c r="W84" s="2">
        <v>52.2</v>
      </c>
      <c r="X84" s="12">
        <f t="shared" si="125"/>
        <v>0.76294820717131462</v>
      </c>
      <c r="Y84" s="13">
        <f t="shared" si="126"/>
        <v>0.29999999999999716</v>
      </c>
      <c r="Z84" s="4">
        <v>38.299999999999997</v>
      </c>
      <c r="AA84" s="12">
        <f t="shared" si="127"/>
        <v>0.75546719681908558</v>
      </c>
      <c r="AB84" s="57">
        <v>38</v>
      </c>
      <c r="AC84" s="51">
        <f t="shared" si="179"/>
        <v>0.84770642201834867</v>
      </c>
      <c r="AD84" s="13">
        <f t="shared" si="180"/>
        <v>-7.3999999999999986</v>
      </c>
      <c r="AE84" s="86">
        <v>46.2</v>
      </c>
      <c r="AF84" s="53">
        <f t="shared" si="128"/>
        <v>1.0170777988614801</v>
      </c>
      <c r="AG84" s="13">
        <f t="shared" si="129"/>
        <v>1.8999999999999986</v>
      </c>
      <c r="AH84" s="97">
        <v>53.6</v>
      </c>
      <c r="AI84" s="12">
        <f t="shared" si="130"/>
        <v>0.95563770794824399</v>
      </c>
      <c r="AJ84" s="13">
        <f t="shared" si="131"/>
        <v>0.30000000000000426</v>
      </c>
      <c r="AK84" s="89">
        <v>51.7</v>
      </c>
      <c r="AL84" s="12">
        <f t="shared" si="132"/>
        <v>0.97533206831119534</v>
      </c>
      <c r="AM84" s="38">
        <v>51.4</v>
      </c>
      <c r="AN84" s="51">
        <f t="shared" si="181"/>
        <v>1.1744292237442922</v>
      </c>
      <c r="AO84" s="13">
        <f t="shared" si="182"/>
        <v>27.159999999999997</v>
      </c>
      <c r="AP84" s="86">
        <v>77.16</v>
      </c>
      <c r="AQ84" s="53">
        <f t="shared" si="133"/>
        <v>0.8</v>
      </c>
      <c r="AR84" s="13">
        <f t="shared" si="134"/>
        <v>13</v>
      </c>
      <c r="AS84" s="2">
        <v>50</v>
      </c>
      <c r="AT84" s="12">
        <f t="shared" si="135"/>
        <v>0.61872909698996659</v>
      </c>
      <c r="AU84" s="13">
        <f t="shared" si="136"/>
        <v>-8</v>
      </c>
      <c r="AV84" s="2">
        <v>37</v>
      </c>
      <c r="AW84" s="12">
        <f t="shared" si="137"/>
        <v>0.73170731707317072</v>
      </c>
      <c r="AX84" s="38">
        <v>45</v>
      </c>
      <c r="AY84" s="51">
        <f t="shared" si="183"/>
        <v>0.92507645259938831</v>
      </c>
      <c r="AZ84" s="13">
        <f t="shared" si="184"/>
        <v>-16.5</v>
      </c>
      <c r="BA84" s="102">
        <v>60.5</v>
      </c>
      <c r="BB84" s="53">
        <f t="shared" si="138"/>
        <v>1.2854757929883138</v>
      </c>
      <c r="BC84" s="13">
        <f t="shared" si="139"/>
        <v>29</v>
      </c>
      <c r="BD84" s="89">
        <v>77</v>
      </c>
      <c r="BE84" s="12">
        <f t="shared" si="140"/>
        <v>0.78947368421052633</v>
      </c>
      <c r="BF84" s="13">
        <f t="shared" si="141"/>
        <v>8</v>
      </c>
      <c r="BG84" s="89">
        <v>48</v>
      </c>
      <c r="BH84" s="12">
        <f t="shared" si="142"/>
        <v>0.68259385665529004</v>
      </c>
      <c r="BI84" s="32">
        <v>40</v>
      </c>
      <c r="BJ84" s="51">
        <f t="shared" si="185"/>
        <v>1.0476407914764079</v>
      </c>
      <c r="BK84" s="13">
        <f t="shared" si="186"/>
        <v>-0.17000000000000171</v>
      </c>
      <c r="BL84" s="102">
        <v>68.83</v>
      </c>
      <c r="BM84" s="53">
        <f t="shared" si="143"/>
        <v>1.2062937062937062</v>
      </c>
      <c r="BN84" s="13">
        <f t="shared" si="144"/>
        <v>25.299999999999997</v>
      </c>
      <c r="BO84" s="2">
        <v>69</v>
      </c>
      <c r="BP84" s="12">
        <f t="shared" si="145"/>
        <v>0.73076923076923084</v>
      </c>
      <c r="BQ84" s="13">
        <f t="shared" si="146"/>
        <v>-4</v>
      </c>
      <c r="BR84" s="2">
        <v>43.7</v>
      </c>
      <c r="BS84" s="12">
        <f t="shared" si="147"/>
        <v>0.81958762886597936</v>
      </c>
      <c r="BT84" s="38">
        <v>47.7</v>
      </c>
      <c r="BU84" s="51">
        <f t="shared" si="187"/>
        <v>0.8919597989949748</v>
      </c>
      <c r="BV84" s="13">
        <f t="shared" si="148"/>
        <v>-7.0499999999999972</v>
      </c>
      <c r="BW84" s="86">
        <v>53.25</v>
      </c>
      <c r="BX84" s="53">
        <f t="shared" si="149"/>
        <v>1.0414507772020725</v>
      </c>
      <c r="BY84" s="13">
        <f t="shared" si="150"/>
        <v>42.3</v>
      </c>
      <c r="BZ84" s="89">
        <v>60.3</v>
      </c>
      <c r="CA84" s="12">
        <f t="shared" si="151"/>
        <v>0.31914893617021278</v>
      </c>
      <c r="CB84" s="13">
        <f t="shared" si="152"/>
        <v>-23.5</v>
      </c>
      <c r="CC84" s="89">
        <v>18</v>
      </c>
      <c r="CD84" s="12">
        <f t="shared" si="153"/>
        <v>0.75181159420289856</v>
      </c>
      <c r="CE84" s="38">
        <v>41.5</v>
      </c>
      <c r="CF84" s="51">
        <f t="shared" si="188"/>
        <v>0.77507598784194531</v>
      </c>
      <c r="CG84" s="13">
        <f t="shared" si="189"/>
        <v>0</v>
      </c>
      <c r="CH84" s="86">
        <v>51</v>
      </c>
      <c r="CI84" s="53">
        <f t="shared" si="154"/>
        <v>0</v>
      </c>
      <c r="CJ84" s="13">
        <f t="shared" si="155"/>
        <v>0</v>
      </c>
      <c r="CK84" s="2"/>
      <c r="CL84" s="12">
        <f t="shared" si="156"/>
        <v>0</v>
      </c>
      <c r="CM84" s="13">
        <f t="shared" si="157"/>
        <v>0</v>
      </c>
      <c r="CN84" s="2"/>
      <c r="CO84" s="12">
        <f t="shared" si="158"/>
        <v>0.97580645161290325</v>
      </c>
      <c r="CP84" s="38">
        <v>60.5</v>
      </c>
      <c r="CQ84" s="51">
        <f t="shared" si="190"/>
        <v>0.9725464190981431</v>
      </c>
      <c r="CR84" s="13">
        <f t="shared" si="191"/>
        <v>16.93</v>
      </c>
      <c r="CS84" s="86">
        <v>73.33</v>
      </c>
      <c r="CT84" s="53">
        <f t="shared" si="159"/>
        <v>0.9052969502407705</v>
      </c>
      <c r="CU84" s="13">
        <f t="shared" si="160"/>
        <v>-17.600000000000001</v>
      </c>
      <c r="CV84" s="89">
        <v>56.4</v>
      </c>
      <c r="CW84" s="12">
        <f t="shared" si="161"/>
        <v>1.0724637681159421</v>
      </c>
      <c r="CX84" s="13">
        <f t="shared" si="162"/>
        <v>42.5</v>
      </c>
      <c r="CY84" s="89">
        <v>74</v>
      </c>
      <c r="CZ84" s="12">
        <f t="shared" si="163"/>
        <v>0.46666666666666667</v>
      </c>
      <c r="DA84" s="38">
        <v>31.5</v>
      </c>
      <c r="DB84" s="51">
        <f t="shared" si="192"/>
        <v>1.0598260869565217</v>
      </c>
      <c r="DC84" s="13">
        <f t="shared" si="193"/>
        <v>5.2399999999999949</v>
      </c>
      <c r="DD84" s="86">
        <v>60.94</v>
      </c>
      <c r="DE84" s="53">
        <f t="shared" si="164"/>
        <v>0.93613445378151261</v>
      </c>
      <c r="DF84" s="13">
        <f t="shared" si="165"/>
        <v>7.3000000000000043</v>
      </c>
      <c r="DG84" s="2">
        <v>55.7</v>
      </c>
      <c r="DH84" s="12">
        <f t="shared" si="166"/>
        <v>0.83882149046793753</v>
      </c>
      <c r="DI84" s="13">
        <f t="shared" si="167"/>
        <v>1.1999999999999957</v>
      </c>
      <c r="DJ84" s="2">
        <v>48.4</v>
      </c>
      <c r="DK84" s="12">
        <f t="shared" si="168"/>
        <v>0.82661996497373036</v>
      </c>
      <c r="DL84" s="38">
        <v>47.2</v>
      </c>
      <c r="DM84" s="51">
        <f t="shared" si="194"/>
        <v>1.0043041606886656</v>
      </c>
      <c r="DN84" s="13">
        <f t="shared" si="195"/>
        <v>12</v>
      </c>
      <c r="DO84" s="86">
        <v>70</v>
      </c>
      <c r="DP84" s="53">
        <f t="shared" si="169"/>
        <v>0.8854961832061069</v>
      </c>
      <c r="DQ84" s="13">
        <f t="shared" si="170"/>
        <v>5.7000000000000028</v>
      </c>
      <c r="DR84" s="89">
        <v>58</v>
      </c>
      <c r="DS84" s="12">
        <f t="shared" si="171"/>
        <v>0.85318107667210441</v>
      </c>
      <c r="DT84" s="13">
        <f t="shared" si="172"/>
        <v>-2.7000000000000028</v>
      </c>
      <c r="DU84" s="89">
        <v>52.3</v>
      </c>
      <c r="DV84" s="12">
        <f t="shared" si="173"/>
        <v>0.84745762711864403</v>
      </c>
      <c r="DW84" s="38">
        <v>55</v>
      </c>
      <c r="DX84" s="1"/>
      <c r="DY84" s="1"/>
      <c r="DZ84" s="1"/>
      <c r="EA84" s="1"/>
      <c r="EB84" s="1"/>
      <c r="EC84" s="1"/>
    </row>
    <row r="85" spans="1:133" ht="19.5" thickBot="1" x14ac:dyDescent="0.35">
      <c r="A85" s="109"/>
      <c r="B85" s="107"/>
      <c r="C85" s="19" t="s">
        <v>18</v>
      </c>
      <c r="D85" s="51">
        <f t="shared" si="174"/>
        <v>0</v>
      </c>
      <c r="E85" s="26">
        <f t="shared" si="175"/>
        <v>0</v>
      </c>
      <c r="F85" s="13">
        <f t="shared" si="176"/>
        <v>0</v>
      </c>
      <c r="G85" s="97">
        <v>0</v>
      </c>
      <c r="H85" s="53">
        <f t="shared" si="116"/>
        <v>-4.6804479359376483</v>
      </c>
      <c r="I85" s="12">
        <f t="shared" si="117"/>
        <v>0.83443708609271527</v>
      </c>
      <c r="J85" s="13">
        <f t="shared" si="118"/>
        <v>-2.2999999999999972</v>
      </c>
      <c r="K85" s="97">
        <v>63</v>
      </c>
      <c r="L85" s="12">
        <f t="shared" si="119"/>
        <v>2.3718263188443167</v>
      </c>
      <c r="M85" s="12">
        <f t="shared" si="120"/>
        <v>0.88124156545209176</v>
      </c>
      <c r="N85" s="13">
        <f t="shared" si="121"/>
        <v>0.89999999999999147</v>
      </c>
      <c r="O85" s="97">
        <v>65.3</v>
      </c>
      <c r="P85" s="12">
        <f t="shared" si="122"/>
        <v>0.85752330226364859</v>
      </c>
      <c r="Q85" s="57">
        <v>64.400000000000006</v>
      </c>
      <c r="R85" s="51">
        <f t="shared" si="177"/>
        <v>0</v>
      </c>
      <c r="S85" s="13">
        <f t="shared" si="178"/>
        <v>0</v>
      </c>
      <c r="T85" s="82">
        <v>0</v>
      </c>
      <c r="U85" s="53">
        <f t="shared" si="123"/>
        <v>0.69306930693069302</v>
      </c>
      <c r="V85" s="13">
        <f t="shared" si="124"/>
        <v>1.6000000000000014</v>
      </c>
      <c r="W85" s="2">
        <v>35</v>
      </c>
      <c r="X85" s="12">
        <f t="shared" si="125"/>
        <v>0.66533864541832666</v>
      </c>
      <c r="Y85" s="13">
        <f t="shared" si="126"/>
        <v>-4</v>
      </c>
      <c r="Z85" s="4">
        <v>33.4</v>
      </c>
      <c r="AA85" s="12">
        <f t="shared" si="127"/>
        <v>0.7435387673956263</v>
      </c>
      <c r="AB85" s="57">
        <v>37.4</v>
      </c>
      <c r="AC85" s="51">
        <f t="shared" si="179"/>
        <v>0</v>
      </c>
      <c r="AD85" s="13">
        <f t="shared" si="180"/>
        <v>0</v>
      </c>
      <c r="AE85" s="97">
        <v>0</v>
      </c>
      <c r="AF85" s="53">
        <f t="shared" si="128"/>
        <v>0</v>
      </c>
      <c r="AG85" s="13">
        <f t="shared" si="129"/>
        <v>0</v>
      </c>
      <c r="AH85" s="97"/>
      <c r="AI85" s="12">
        <f t="shared" si="130"/>
        <v>0</v>
      </c>
      <c r="AJ85" s="13">
        <f t="shared" si="131"/>
        <v>0</v>
      </c>
      <c r="AK85" s="89"/>
      <c r="AL85" s="12">
        <f t="shared" si="132"/>
        <v>0.86337760910815931</v>
      </c>
      <c r="AM85" s="38">
        <v>45.5</v>
      </c>
      <c r="AN85" s="51">
        <f t="shared" si="181"/>
        <v>0</v>
      </c>
      <c r="AO85" s="13">
        <f t="shared" si="182"/>
        <v>0</v>
      </c>
      <c r="AP85" s="82">
        <v>0</v>
      </c>
      <c r="AQ85" s="53">
        <f t="shared" si="133"/>
        <v>0</v>
      </c>
      <c r="AR85" s="13">
        <f t="shared" si="134"/>
        <v>0</v>
      </c>
      <c r="AS85" s="2"/>
      <c r="AT85" s="12">
        <f t="shared" si="135"/>
        <v>0.94481605351170572</v>
      </c>
      <c r="AU85" s="13">
        <f t="shared" si="136"/>
        <v>0</v>
      </c>
      <c r="AV85" s="2">
        <v>56.5</v>
      </c>
      <c r="AW85" s="12">
        <f t="shared" si="137"/>
        <v>0</v>
      </c>
      <c r="AX85" s="38"/>
      <c r="AY85" s="51">
        <f t="shared" si="183"/>
        <v>0</v>
      </c>
      <c r="AZ85" s="13">
        <f t="shared" si="184"/>
        <v>0</v>
      </c>
      <c r="BA85" s="89">
        <v>0</v>
      </c>
      <c r="BB85" s="53">
        <f t="shared" si="138"/>
        <v>0</v>
      </c>
      <c r="BC85" s="13">
        <f t="shared" si="139"/>
        <v>0</v>
      </c>
      <c r="BD85" s="89"/>
      <c r="BE85" s="12">
        <f t="shared" si="140"/>
        <v>0</v>
      </c>
      <c r="BF85" s="13">
        <f t="shared" si="141"/>
        <v>0</v>
      </c>
      <c r="BG85" s="89"/>
      <c r="BH85" s="12">
        <f t="shared" si="142"/>
        <v>0.75085324232081907</v>
      </c>
      <c r="BI85" s="32">
        <v>44</v>
      </c>
      <c r="BJ85" s="51">
        <f t="shared" si="185"/>
        <v>0</v>
      </c>
      <c r="BK85" s="13">
        <f t="shared" si="186"/>
        <v>0</v>
      </c>
      <c r="BL85" s="86">
        <v>0</v>
      </c>
      <c r="BM85" s="53">
        <f t="shared" si="143"/>
        <v>0</v>
      </c>
      <c r="BN85" s="13">
        <f t="shared" si="144"/>
        <v>0</v>
      </c>
      <c r="BO85" s="2"/>
      <c r="BP85" s="12">
        <f t="shared" si="145"/>
        <v>1.3043478260869565</v>
      </c>
      <c r="BQ85" s="13">
        <f t="shared" si="146"/>
        <v>0</v>
      </c>
      <c r="BR85" s="2">
        <v>78</v>
      </c>
      <c r="BS85" s="12">
        <f t="shared" si="147"/>
        <v>0</v>
      </c>
      <c r="BT85" s="38"/>
      <c r="BU85" s="51">
        <f t="shared" si="187"/>
        <v>0</v>
      </c>
      <c r="BV85" s="13">
        <f t="shared" si="148"/>
        <v>0</v>
      </c>
      <c r="BW85" s="89">
        <v>0</v>
      </c>
      <c r="BX85" s="53">
        <f t="shared" si="149"/>
        <v>0</v>
      </c>
      <c r="BY85" s="13">
        <f t="shared" si="150"/>
        <v>0</v>
      </c>
      <c r="BZ85" s="89"/>
      <c r="CA85" s="12">
        <f t="shared" si="151"/>
        <v>0</v>
      </c>
      <c r="CB85" s="13">
        <f t="shared" si="152"/>
        <v>0</v>
      </c>
      <c r="CC85" s="89"/>
      <c r="CD85" s="12">
        <f t="shared" si="153"/>
        <v>0</v>
      </c>
      <c r="CE85" s="38"/>
      <c r="CF85" s="51">
        <f t="shared" si="188"/>
        <v>0</v>
      </c>
      <c r="CG85" s="13">
        <f t="shared" si="189"/>
        <v>0</v>
      </c>
      <c r="CH85" s="82">
        <v>0</v>
      </c>
      <c r="CI85" s="53">
        <f t="shared" si="154"/>
        <v>0</v>
      </c>
      <c r="CJ85" s="13">
        <f t="shared" si="155"/>
        <v>0</v>
      </c>
      <c r="CK85" s="2"/>
      <c r="CL85" s="12">
        <f t="shared" si="156"/>
        <v>0</v>
      </c>
      <c r="CM85" s="13">
        <f t="shared" si="157"/>
        <v>0</v>
      </c>
      <c r="CN85" s="2"/>
      <c r="CO85" s="12">
        <f t="shared" si="158"/>
        <v>0.85483870967741937</v>
      </c>
      <c r="CP85" s="38">
        <v>53</v>
      </c>
      <c r="CQ85" s="51">
        <f t="shared" si="190"/>
        <v>0</v>
      </c>
      <c r="CR85" s="13">
        <f t="shared" si="191"/>
        <v>0</v>
      </c>
      <c r="CS85" s="89">
        <v>0</v>
      </c>
      <c r="CT85" s="53">
        <f t="shared" si="159"/>
        <v>0</v>
      </c>
      <c r="CU85" s="13">
        <f t="shared" si="160"/>
        <v>0</v>
      </c>
      <c r="CV85" s="89"/>
      <c r="CW85" s="12">
        <f t="shared" si="161"/>
        <v>0</v>
      </c>
      <c r="CX85" s="13">
        <f t="shared" si="162"/>
        <v>0</v>
      </c>
      <c r="CY85" s="89"/>
      <c r="CZ85" s="12">
        <f t="shared" si="163"/>
        <v>0</v>
      </c>
      <c r="DA85" s="38"/>
      <c r="DB85" s="51">
        <f t="shared" si="192"/>
        <v>0</v>
      </c>
      <c r="DC85" s="13">
        <f t="shared" si="193"/>
        <v>0</v>
      </c>
      <c r="DD85" s="82">
        <v>0</v>
      </c>
      <c r="DE85" s="53">
        <f t="shared" si="164"/>
        <v>0.81176470588235294</v>
      </c>
      <c r="DF85" s="13">
        <f t="shared" si="165"/>
        <v>1</v>
      </c>
      <c r="DG85" s="2">
        <v>48.3</v>
      </c>
      <c r="DH85" s="12">
        <f t="shared" si="166"/>
        <v>0.81975736568457525</v>
      </c>
      <c r="DI85" s="13">
        <f t="shared" si="167"/>
        <v>-0.70000000000000284</v>
      </c>
      <c r="DJ85" s="2">
        <v>47.3</v>
      </c>
      <c r="DK85" s="12">
        <f t="shared" si="168"/>
        <v>0.84063047285464099</v>
      </c>
      <c r="DL85" s="38">
        <v>48</v>
      </c>
      <c r="DM85" s="51">
        <f t="shared" si="194"/>
        <v>0</v>
      </c>
      <c r="DN85" s="13">
        <f t="shared" si="195"/>
        <v>0</v>
      </c>
      <c r="DO85" s="89">
        <v>0</v>
      </c>
      <c r="DP85" s="53">
        <f t="shared" si="169"/>
        <v>0</v>
      </c>
      <c r="DQ85" s="13">
        <f t="shared" si="170"/>
        <v>0</v>
      </c>
      <c r="DR85" s="89"/>
      <c r="DS85" s="12">
        <f t="shared" si="171"/>
        <v>0</v>
      </c>
      <c r="DT85" s="13">
        <f t="shared" si="172"/>
        <v>0</v>
      </c>
      <c r="DU85" s="89"/>
      <c r="DV85" s="12">
        <f t="shared" si="173"/>
        <v>0</v>
      </c>
      <c r="DW85" s="38"/>
      <c r="DX85" s="1"/>
      <c r="DY85" s="1"/>
      <c r="DZ85" s="1"/>
      <c r="EA85" s="1"/>
      <c r="EB85" s="1"/>
      <c r="EC85" s="1"/>
    </row>
    <row r="86" spans="1:133" ht="19.5" thickBot="1" x14ac:dyDescent="0.35">
      <c r="A86" s="109"/>
      <c r="B86" s="107"/>
      <c r="C86" s="19" t="s">
        <v>6</v>
      </c>
      <c r="D86" s="51">
        <f t="shared" si="174"/>
        <v>-4.1636257151867362</v>
      </c>
      <c r="E86" s="26">
        <f t="shared" si="175"/>
        <v>0.97823129251700691</v>
      </c>
      <c r="F86" s="13">
        <f t="shared" si="176"/>
        <v>-5.0999999999999943</v>
      </c>
      <c r="G86" s="86">
        <v>71.900000000000006</v>
      </c>
      <c r="H86" s="53">
        <f t="shared" si="116"/>
        <v>12.648023522892816</v>
      </c>
      <c r="I86" s="12">
        <f t="shared" si="117"/>
        <v>1.0198675496688743</v>
      </c>
      <c r="J86" s="13">
        <f t="shared" si="118"/>
        <v>10.799999999999997</v>
      </c>
      <c r="K86" s="97">
        <v>77</v>
      </c>
      <c r="L86" s="12">
        <f t="shared" si="119"/>
        <v>3.0537780485219046</v>
      </c>
      <c r="M86" s="12">
        <f t="shared" si="120"/>
        <v>0.89338731443994612</v>
      </c>
      <c r="N86" s="13">
        <f t="shared" si="121"/>
        <v>1.4000000000000057</v>
      </c>
      <c r="O86" s="97">
        <v>66.2</v>
      </c>
      <c r="P86" s="12">
        <f t="shared" si="122"/>
        <v>0.86284953395472708</v>
      </c>
      <c r="Q86" s="57">
        <v>64.8</v>
      </c>
      <c r="R86" s="51">
        <f t="shared" si="177"/>
        <v>1.2423208191126278</v>
      </c>
      <c r="S86" s="13">
        <f t="shared" si="178"/>
        <v>13.5</v>
      </c>
      <c r="T86" s="86">
        <v>72.8</v>
      </c>
      <c r="U86" s="53">
        <f t="shared" si="123"/>
        <v>1.1742574257425742</v>
      </c>
      <c r="V86" s="13">
        <f t="shared" si="124"/>
        <v>24.599999999999994</v>
      </c>
      <c r="W86" s="2">
        <v>59.3</v>
      </c>
      <c r="X86" s="12">
        <f t="shared" si="125"/>
        <v>0.69123505976095623</v>
      </c>
      <c r="Y86" s="13">
        <f t="shared" si="126"/>
        <v>4.7000000000000028</v>
      </c>
      <c r="Z86" s="4">
        <v>34.700000000000003</v>
      </c>
      <c r="AA86" s="12">
        <f t="shared" si="127"/>
        <v>0.59642147117296229</v>
      </c>
      <c r="AB86" s="57">
        <v>30</v>
      </c>
      <c r="AC86" s="51">
        <f t="shared" si="179"/>
        <v>1.0275229357798166</v>
      </c>
      <c r="AD86" s="13">
        <f t="shared" si="180"/>
        <v>3.7000000000000028</v>
      </c>
      <c r="AE86" s="86">
        <v>56</v>
      </c>
      <c r="AF86" s="53">
        <f t="shared" si="128"/>
        <v>0.99240986717267543</v>
      </c>
      <c r="AG86" s="13">
        <f t="shared" si="129"/>
        <v>8.5</v>
      </c>
      <c r="AH86" s="97">
        <v>52.3</v>
      </c>
      <c r="AI86" s="12">
        <f t="shared" si="130"/>
        <v>0.80961182994454706</v>
      </c>
      <c r="AJ86" s="13">
        <f t="shared" si="131"/>
        <v>-8.2000000000000028</v>
      </c>
      <c r="AK86" s="89">
        <v>43.8</v>
      </c>
      <c r="AL86" s="12">
        <f t="shared" si="132"/>
        <v>0.98671726755218214</v>
      </c>
      <c r="AM86" s="38">
        <v>52</v>
      </c>
      <c r="AN86" s="51">
        <f t="shared" si="181"/>
        <v>0.65449010654490103</v>
      </c>
      <c r="AO86" s="13">
        <f t="shared" si="182"/>
        <v>0</v>
      </c>
      <c r="AP86" s="86">
        <v>43</v>
      </c>
      <c r="AQ86" s="53">
        <f t="shared" si="133"/>
        <v>0</v>
      </c>
      <c r="AR86" s="13">
        <f t="shared" si="134"/>
        <v>0</v>
      </c>
      <c r="AS86" s="2"/>
      <c r="AT86" s="12">
        <f t="shared" si="135"/>
        <v>0.77759197324414719</v>
      </c>
      <c r="AU86" s="13">
        <f t="shared" si="136"/>
        <v>0</v>
      </c>
      <c r="AV86" s="2">
        <v>46.5</v>
      </c>
      <c r="AW86" s="12">
        <f t="shared" si="137"/>
        <v>0</v>
      </c>
      <c r="AX86" s="38"/>
      <c r="AY86" s="51">
        <f t="shared" si="183"/>
        <v>0.95565749235473996</v>
      </c>
      <c r="AZ86" s="13">
        <f t="shared" si="184"/>
        <v>-13</v>
      </c>
      <c r="BA86" s="102">
        <v>62.5</v>
      </c>
      <c r="BB86" s="53">
        <f t="shared" si="138"/>
        <v>1.2604340567612689</v>
      </c>
      <c r="BC86" s="13">
        <f t="shared" si="139"/>
        <v>27.5</v>
      </c>
      <c r="BD86" s="89">
        <v>75.5</v>
      </c>
      <c r="BE86" s="12">
        <f t="shared" si="140"/>
        <v>0.78947368421052633</v>
      </c>
      <c r="BF86" s="13">
        <f t="shared" si="141"/>
        <v>0</v>
      </c>
      <c r="BG86" s="89">
        <v>48</v>
      </c>
      <c r="BH86" s="12">
        <f t="shared" si="142"/>
        <v>0</v>
      </c>
      <c r="BI86" s="32"/>
      <c r="BJ86" s="51">
        <f t="shared" si="185"/>
        <v>0.71537290715372903</v>
      </c>
      <c r="BK86" s="13">
        <f t="shared" si="186"/>
        <v>0</v>
      </c>
      <c r="BL86" s="102">
        <v>47</v>
      </c>
      <c r="BM86" s="53">
        <f t="shared" si="143"/>
        <v>0</v>
      </c>
      <c r="BN86" s="13">
        <f t="shared" si="144"/>
        <v>0</v>
      </c>
      <c r="BO86" s="2"/>
      <c r="BP86" s="12">
        <f t="shared" si="145"/>
        <v>0.76923076923076927</v>
      </c>
      <c r="BQ86" s="13">
        <f t="shared" si="146"/>
        <v>19.7</v>
      </c>
      <c r="BR86" s="2">
        <v>46</v>
      </c>
      <c r="BS86" s="12">
        <f t="shared" si="147"/>
        <v>0.45189003436426117</v>
      </c>
      <c r="BT86" s="38">
        <v>26.3</v>
      </c>
      <c r="BU86" s="51">
        <f t="shared" si="187"/>
        <v>0.93232830820770507</v>
      </c>
      <c r="BV86" s="13">
        <f t="shared" si="148"/>
        <v>33.659999999999997</v>
      </c>
      <c r="BW86" s="86">
        <v>55.66</v>
      </c>
      <c r="BX86" s="53">
        <f t="shared" si="149"/>
        <v>0.37996545768566498</v>
      </c>
      <c r="BY86" s="13">
        <f t="shared" si="150"/>
        <v>-7</v>
      </c>
      <c r="BZ86" s="89">
        <v>22</v>
      </c>
      <c r="CA86" s="12">
        <f t="shared" si="151"/>
        <v>0.51418439716312059</v>
      </c>
      <c r="CB86" s="13">
        <f t="shared" si="152"/>
        <v>-9</v>
      </c>
      <c r="CC86" s="89">
        <v>29</v>
      </c>
      <c r="CD86" s="12">
        <f t="shared" si="153"/>
        <v>0.68840579710144922</v>
      </c>
      <c r="CE86" s="38">
        <v>38</v>
      </c>
      <c r="CF86" s="51">
        <f t="shared" si="188"/>
        <v>0</v>
      </c>
      <c r="CG86" s="13">
        <f t="shared" si="189"/>
        <v>0</v>
      </c>
      <c r="CH86" s="82">
        <v>0</v>
      </c>
      <c r="CI86" s="53">
        <f t="shared" si="154"/>
        <v>0</v>
      </c>
      <c r="CJ86" s="13">
        <f t="shared" si="155"/>
        <v>0</v>
      </c>
      <c r="CK86" s="2"/>
      <c r="CL86" s="12">
        <f t="shared" si="156"/>
        <v>0</v>
      </c>
      <c r="CM86" s="13">
        <f t="shared" si="157"/>
        <v>0</v>
      </c>
      <c r="CN86" s="2"/>
      <c r="CO86" s="12">
        <f t="shared" si="158"/>
        <v>0</v>
      </c>
      <c r="CP86" s="38"/>
      <c r="CQ86" s="51">
        <f t="shared" si="190"/>
        <v>0</v>
      </c>
      <c r="CR86" s="13">
        <f t="shared" si="191"/>
        <v>0</v>
      </c>
      <c r="CS86" s="89">
        <v>0</v>
      </c>
      <c r="CT86" s="53">
        <f t="shared" si="159"/>
        <v>1.2520064205457464</v>
      </c>
      <c r="CU86" s="13">
        <f t="shared" si="160"/>
        <v>0</v>
      </c>
      <c r="CV86" s="89">
        <v>78</v>
      </c>
      <c r="CW86" s="12">
        <f t="shared" si="161"/>
        <v>0</v>
      </c>
      <c r="CX86" s="13">
        <f t="shared" si="162"/>
        <v>0</v>
      </c>
      <c r="CY86" s="89"/>
      <c r="CZ86" s="12">
        <f t="shared" si="163"/>
        <v>0</v>
      </c>
      <c r="DA86" s="38"/>
      <c r="DB86" s="51">
        <f t="shared" si="192"/>
        <v>0.8843478260869565</v>
      </c>
      <c r="DC86" s="13">
        <f t="shared" si="193"/>
        <v>-13.449999999999996</v>
      </c>
      <c r="DD86" s="86">
        <v>50.85</v>
      </c>
      <c r="DE86" s="53">
        <f t="shared" si="164"/>
        <v>1.080672268907563</v>
      </c>
      <c r="DF86" s="13">
        <f t="shared" si="165"/>
        <v>22.699999999999996</v>
      </c>
      <c r="DG86" s="2">
        <v>64.3</v>
      </c>
      <c r="DH86" s="12">
        <f t="shared" si="166"/>
        <v>0.72097053726169846</v>
      </c>
      <c r="DI86" s="13">
        <f t="shared" si="167"/>
        <v>-6</v>
      </c>
      <c r="DJ86" s="2">
        <v>41.6</v>
      </c>
      <c r="DK86" s="12">
        <f t="shared" si="168"/>
        <v>0.83362521891418562</v>
      </c>
      <c r="DL86" s="38">
        <v>47.6</v>
      </c>
      <c r="DM86" s="51">
        <f t="shared" si="194"/>
        <v>0</v>
      </c>
      <c r="DN86" s="13">
        <f t="shared" si="195"/>
        <v>0</v>
      </c>
      <c r="DO86" s="89">
        <v>0</v>
      </c>
      <c r="DP86" s="53">
        <f t="shared" si="169"/>
        <v>0</v>
      </c>
      <c r="DQ86" s="13">
        <f t="shared" si="170"/>
        <v>0</v>
      </c>
      <c r="DR86" s="89"/>
      <c r="DS86" s="12">
        <f t="shared" si="171"/>
        <v>0</v>
      </c>
      <c r="DT86" s="13">
        <f t="shared" si="172"/>
        <v>0</v>
      </c>
      <c r="DU86" s="89"/>
      <c r="DV86" s="12">
        <f t="shared" si="173"/>
        <v>0</v>
      </c>
      <c r="DW86" s="38"/>
      <c r="DX86" s="1"/>
      <c r="DY86" s="1"/>
      <c r="DZ86" s="1"/>
      <c r="EA86" s="1"/>
      <c r="EB86" s="1"/>
      <c r="EC86" s="1"/>
    </row>
    <row r="87" spans="1:133" ht="19.5" thickBot="1" x14ac:dyDescent="0.35">
      <c r="A87" s="109"/>
      <c r="B87" s="107"/>
      <c r="C87" s="19" t="s">
        <v>41</v>
      </c>
      <c r="D87" s="51">
        <f t="shared" si="174"/>
        <v>-5.1281704734874145</v>
      </c>
      <c r="E87" s="26">
        <f t="shared" si="175"/>
        <v>0.88911564625850337</v>
      </c>
      <c r="F87" s="13">
        <f t="shared" si="176"/>
        <v>-5.6500000000000057</v>
      </c>
      <c r="G87" s="86">
        <v>65.349999999999994</v>
      </c>
      <c r="H87" s="53">
        <f t="shared" si="116"/>
        <v>4.1611925892162898</v>
      </c>
      <c r="I87" s="12">
        <f t="shared" si="117"/>
        <v>0.94039735099337751</v>
      </c>
      <c r="J87" s="13">
        <f t="shared" si="118"/>
        <v>4.4000000000000057</v>
      </c>
      <c r="K87" s="97">
        <v>71</v>
      </c>
      <c r="L87" s="12">
        <f t="shared" si="119"/>
        <v>14.911831458190704</v>
      </c>
      <c r="M87" s="12">
        <f t="shared" si="120"/>
        <v>0.89878542510121462</v>
      </c>
      <c r="N87" s="13">
        <f t="shared" si="121"/>
        <v>10.299999999999997</v>
      </c>
      <c r="O87" s="97">
        <v>66.599999999999994</v>
      </c>
      <c r="P87" s="12">
        <f t="shared" si="122"/>
        <v>0.74966711051930757</v>
      </c>
      <c r="Q87" s="54">
        <v>56.3</v>
      </c>
      <c r="R87" s="51">
        <f t="shared" si="177"/>
        <v>0.83617747440273038</v>
      </c>
      <c r="S87" s="13">
        <f t="shared" si="178"/>
        <v>8</v>
      </c>
      <c r="T87" s="86">
        <v>49</v>
      </c>
      <c r="U87" s="53">
        <f t="shared" si="123"/>
        <v>0.81188118811881194</v>
      </c>
      <c r="V87" s="13">
        <f t="shared" si="124"/>
        <v>-4</v>
      </c>
      <c r="W87" s="2">
        <v>41</v>
      </c>
      <c r="X87" s="12">
        <f t="shared" si="125"/>
        <v>0.89641434262948205</v>
      </c>
      <c r="Y87" s="13">
        <f t="shared" si="126"/>
        <v>0</v>
      </c>
      <c r="Z87" s="4">
        <v>45</v>
      </c>
      <c r="AA87" s="12">
        <f t="shared" si="127"/>
        <v>0</v>
      </c>
      <c r="AB87" s="54"/>
      <c r="AC87" s="51">
        <f t="shared" si="179"/>
        <v>0.67266055045871553</v>
      </c>
      <c r="AD87" s="13">
        <f t="shared" si="180"/>
        <v>-5.3400000000000034</v>
      </c>
      <c r="AE87" s="86">
        <v>36.659999999999997</v>
      </c>
      <c r="AF87" s="53">
        <f t="shared" si="128"/>
        <v>0.79696394686907013</v>
      </c>
      <c r="AG87" s="13">
        <f t="shared" si="129"/>
        <v>0</v>
      </c>
      <c r="AH87" s="97">
        <v>42</v>
      </c>
      <c r="AI87" s="12">
        <f t="shared" si="130"/>
        <v>0</v>
      </c>
      <c r="AJ87" s="13">
        <f t="shared" si="131"/>
        <v>0</v>
      </c>
      <c r="AK87" s="89"/>
      <c r="AL87" s="12">
        <f t="shared" si="132"/>
        <v>0.68311195445920303</v>
      </c>
      <c r="AM87" s="32">
        <v>36</v>
      </c>
      <c r="AN87" s="51">
        <f t="shared" si="181"/>
        <v>1.1111111111111112</v>
      </c>
      <c r="AO87" s="13">
        <f t="shared" si="182"/>
        <v>61</v>
      </c>
      <c r="AP87" s="86">
        <v>73</v>
      </c>
      <c r="AQ87" s="53">
        <f t="shared" si="133"/>
        <v>0.192</v>
      </c>
      <c r="AR87" s="13">
        <f t="shared" si="134"/>
        <v>-59</v>
      </c>
      <c r="AS87" s="7">
        <v>12</v>
      </c>
      <c r="AT87" s="12">
        <f t="shared" si="135"/>
        <v>1.1872909698996656</v>
      </c>
      <c r="AU87" s="13">
        <f t="shared" si="136"/>
        <v>0</v>
      </c>
      <c r="AV87" s="7">
        <v>71</v>
      </c>
      <c r="AW87" s="12">
        <f t="shared" si="137"/>
        <v>0</v>
      </c>
      <c r="AX87" s="32"/>
      <c r="AY87" s="51">
        <f t="shared" si="183"/>
        <v>0.70336391437308865</v>
      </c>
      <c r="AZ87" s="13">
        <f t="shared" si="184"/>
        <v>0</v>
      </c>
      <c r="BA87" s="102">
        <v>46</v>
      </c>
      <c r="BB87" s="53">
        <f t="shared" si="138"/>
        <v>0</v>
      </c>
      <c r="BC87" s="13">
        <f t="shared" si="139"/>
        <v>0</v>
      </c>
      <c r="BD87" s="89"/>
      <c r="BE87" s="12">
        <f t="shared" si="140"/>
        <v>0</v>
      </c>
      <c r="BF87" s="13">
        <f t="shared" si="141"/>
        <v>0</v>
      </c>
      <c r="BG87" s="89"/>
      <c r="BH87" s="12">
        <f t="shared" si="142"/>
        <v>0</v>
      </c>
      <c r="BI87" s="32"/>
      <c r="BJ87" s="51">
        <f t="shared" si="185"/>
        <v>0.97412480974124804</v>
      </c>
      <c r="BK87" s="13">
        <f t="shared" si="186"/>
        <v>31.700000000000003</v>
      </c>
      <c r="BL87" s="102">
        <v>64</v>
      </c>
      <c r="BM87" s="53">
        <f t="shared" si="143"/>
        <v>0.56468531468531458</v>
      </c>
      <c r="BN87" s="13">
        <f t="shared" si="144"/>
        <v>-36.700000000000003</v>
      </c>
      <c r="BO87" s="7">
        <v>32.299999999999997</v>
      </c>
      <c r="BP87" s="12">
        <f t="shared" si="145"/>
        <v>1.153846153846154</v>
      </c>
      <c r="BQ87" s="13">
        <f t="shared" si="146"/>
        <v>0</v>
      </c>
      <c r="BR87" s="7">
        <v>69</v>
      </c>
      <c r="BS87" s="12">
        <f t="shared" si="147"/>
        <v>0</v>
      </c>
      <c r="BT87" s="32"/>
      <c r="BU87" s="51">
        <f t="shared" si="187"/>
        <v>0.87654941373534334</v>
      </c>
      <c r="BV87" s="13">
        <f t="shared" si="148"/>
        <v>15.329999999999998</v>
      </c>
      <c r="BW87" s="86">
        <v>52.33</v>
      </c>
      <c r="BX87" s="53">
        <f t="shared" si="149"/>
        <v>0.63903281519861832</v>
      </c>
      <c r="BY87" s="13">
        <f t="shared" si="150"/>
        <v>0</v>
      </c>
      <c r="BZ87" s="89">
        <v>37</v>
      </c>
      <c r="CA87" s="12">
        <f t="shared" si="151"/>
        <v>0</v>
      </c>
      <c r="CB87" s="13">
        <f t="shared" si="152"/>
        <v>0</v>
      </c>
      <c r="CC87" s="89"/>
      <c r="CD87" s="12">
        <f t="shared" si="153"/>
        <v>0</v>
      </c>
      <c r="CE87" s="32"/>
      <c r="CF87" s="51">
        <f t="shared" si="188"/>
        <v>0.75987841945288759</v>
      </c>
      <c r="CG87" s="13">
        <f t="shared" si="189"/>
        <v>0</v>
      </c>
      <c r="CH87" s="86">
        <v>50</v>
      </c>
      <c r="CI87" s="53">
        <f t="shared" si="154"/>
        <v>0</v>
      </c>
      <c r="CJ87" s="13">
        <f t="shared" si="155"/>
        <v>0</v>
      </c>
      <c r="CK87" s="7"/>
      <c r="CL87" s="12">
        <f t="shared" si="156"/>
        <v>0</v>
      </c>
      <c r="CM87" s="13">
        <f t="shared" si="157"/>
        <v>0</v>
      </c>
      <c r="CN87" s="7"/>
      <c r="CO87" s="12">
        <f t="shared" si="158"/>
        <v>0</v>
      </c>
      <c r="CP87" s="32"/>
      <c r="CQ87" s="51">
        <f t="shared" si="190"/>
        <v>0</v>
      </c>
      <c r="CR87" s="13">
        <f t="shared" si="191"/>
        <v>0</v>
      </c>
      <c r="CS87" s="89">
        <v>0</v>
      </c>
      <c r="CT87" s="53">
        <f t="shared" si="159"/>
        <v>0</v>
      </c>
      <c r="CU87" s="13">
        <f t="shared" si="160"/>
        <v>0</v>
      </c>
      <c r="CV87" s="89"/>
      <c r="CW87" s="12">
        <f t="shared" si="161"/>
        <v>0</v>
      </c>
      <c r="CX87" s="13">
        <f t="shared" si="162"/>
        <v>0</v>
      </c>
      <c r="CY87" s="89"/>
      <c r="CZ87" s="12">
        <f t="shared" si="163"/>
        <v>0</v>
      </c>
      <c r="DA87" s="32"/>
      <c r="DB87" s="51">
        <f t="shared" si="192"/>
        <v>0.88347826086956516</v>
      </c>
      <c r="DC87" s="13">
        <f t="shared" si="193"/>
        <v>-0.20000000000000284</v>
      </c>
      <c r="DD87" s="86">
        <v>50.8</v>
      </c>
      <c r="DE87" s="53">
        <f t="shared" si="164"/>
        <v>0.8571428571428571</v>
      </c>
      <c r="DF87" s="13">
        <f t="shared" si="165"/>
        <v>1.5</v>
      </c>
      <c r="DG87" s="7">
        <v>51</v>
      </c>
      <c r="DH87" s="12">
        <f t="shared" si="166"/>
        <v>0.8578856152512998</v>
      </c>
      <c r="DI87" s="13">
        <f t="shared" si="167"/>
        <v>10.899999999999999</v>
      </c>
      <c r="DJ87" s="7">
        <v>49.5</v>
      </c>
      <c r="DK87" s="12">
        <f t="shared" si="168"/>
        <v>0.67600700525394042</v>
      </c>
      <c r="DL87" s="32">
        <v>38.6</v>
      </c>
      <c r="DM87" s="51">
        <f t="shared" si="194"/>
        <v>0</v>
      </c>
      <c r="DN87" s="13">
        <f t="shared" si="195"/>
        <v>0</v>
      </c>
      <c r="DO87" s="89">
        <v>0</v>
      </c>
      <c r="DP87" s="53">
        <f t="shared" si="169"/>
        <v>0</v>
      </c>
      <c r="DQ87" s="13">
        <f t="shared" si="170"/>
        <v>0</v>
      </c>
      <c r="DR87" s="89"/>
      <c r="DS87" s="12">
        <f t="shared" si="171"/>
        <v>1.0766721044045677</v>
      </c>
      <c r="DT87" s="13">
        <f t="shared" si="172"/>
        <v>0</v>
      </c>
      <c r="DU87" s="89">
        <v>66</v>
      </c>
      <c r="DV87" s="12">
        <f t="shared" si="173"/>
        <v>0</v>
      </c>
      <c r="DW87" s="32"/>
      <c r="DX87" s="1"/>
      <c r="DY87" s="1"/>
      <c r="DZ87" s="1"/>
      <c r="EA87" s="1"/>
      <c r="EB87" s="1"/>
      <c r="EC87" s="1"/>
    </row>
    <row r="88" spans="1:133" ht="19.5" thickBot="1" x14ac:dyDescent="0.35">
      <c r="A88" s="109"/>
      <c r="B88" s="107"/>
      <c r="C88" s="19" t="s">
        <v>14</v>
      </c>
      <c r="D88" s="51">
        <f t="shared" si="174"/>
        <v>0.27255935486777405</v>
      </c>
      <c r="E88" s="26">
        <f t="shared" si="175"/>
        <v>0.82789115646258504</v>
      </c>
      <c r="F88" s="13">
        <f t="shared" si="176"/>
        <v>-1.4499999999999957</v>
      </c>
      <c r="G88" s="86">
        <v>60.85</v>
      </c>
      <c r="H88" s="53">
        <f t="shared" si="116"/>
        <v>-3.1784504562476057</v>
      </c>
      <c r="I88" s="12">
        <f t="shared" si="117"/>
        <v>0.8251655629139073</v>
      </c>
      <c r="J88" s="13">
        <f t="shared" si="118"/>
        <v>-1.2000000000000028</v>
      </c>
      <c r="K88" s="97">
        <v>62.3</v>
      </c>
      <c r="L88" s="12">
        <f t="shared" si="119"/>
        <v>3.4047271204745488</v>
      </c>
      <c r="M88" s="12">
        <f t="shared" si="120"/>
        <v>0.85695006747638336</v>
      </c>
      <c r="N88" s="13">
        <f t="shared" si="121"/>
        <v>1.7000000000000028</v>
      </c>
      <c r="O88" s="97">
        <v>63.5</v>
      </c>
      <c r="P88" s="12">
        <f t="shared" si="122"/>
        <v>0.82290279627163787</v>
      </c>
      <c r="Q88" s="57">
        <v>61.8</v>
      </c>
      <c r="R88" s="51">
        <f t="shared" si="177"/>
        <v>0.98976109215017061</v>
      </c>
      <c r="S88" s="13">
        <f t="shared" si="178"/>
        <v>15</v>
      </c>
      <c r="T88" s="86">
        <v>58</v>
      </c>
      <c r="U88" s="53">
        <f t="shared" si="123"/>
        <v>0.85148514851485146</v>
      </c>
      <c r="V88" s="13">
        <f t="shared" si="124"/>
        <v>2.6000000000000014</v>
      </c>
      <c r="W88" s="2">
        <v>43</v>
      </c>
      <c r="X88" s="12">
        <f t="shared" si="125"/>
        <v>0.80478087649402386</v>
      </c>
      <c r="Y88" s="13">
        <f t="shared" si="126"/>
        <v>5.1000000000000014</v>
      </c>
      <c r="Z88" s="4">
        <v>40.4</v>
      </c>
      <c r="AA88" s="12">
        <f t="shared" si="127"/>
        <v>0.70178926441351885</v>
      </c>
      <c r="AB88" s="57">
        <v>35.299999999999997</v>
      </c>
      <c r="AC88" s="51">
        <f t="shared" si="179"/>
        <v>1.1192660550458715</v>
      </c>
      <c r="AD88" s="13">
        <f t="shared" si="180"/>
        <v>17.299999999999997</v>
      </c>
      <c r="AE88" s="86">
        <v>61</v>
      </c>
      <c r="AF88" s="53">
        <f t="shared" si="128"/>
        <v>0.82922201138519924</v>
      </c>
      <c r="AG88" s="13">
        <f t="shared" si="129"/>
        <v>-9.5999999999999943</v>
      </c>
      <c r="AH88" s="97">
        <v>43.7</v>
      </c>
      <c r="AI88" s="12">
        <f t="shared" si="130"/>
        <v>0.98521256931608125</v>
      </c>
      <c r="AJ88" s="13">
        <f t="shared" si="131"/>
        <v>10.299999999999997</v>
      </c>
      <c r="AK88" s="89">
        <v>53.3</v>
      </c>
      <c r="AL88" s="12">
        <f t="shared" si="132"/>
        <v>0.81593927893738138</v>
      </c>
      <c r="AM88" s="38">
        <v>43</v>
      </c>
      <c r="AN88" s="51">
        <f t="shared" si="181"/>
        <v>0.57838660578386603</v>
      </c>
      <c r="AO88" s="13">
        <f t="shared" si="182"/>
        <v>-5</v>
      </c>
      <c r="AP88" s="86">
        <v>38</v>
      </c>
      <c r="AQ88" s="53">
        <f t="shared" si="133"/>
        <v>0.68799999999999994</v>
      </c>
      <c r="AR88" s="13">
        <f t="shared" si="134"/>
        <v>-1</v>
      </c>
      <c r="AS88" s="2">
        <v>43</v>
      </c>
      <c r="AT88" s="12">
        <f t="shared" si="135"/>
        <v>0.73578595317725759</v>
      </c>
      <c r="AU88" s="13">
        <f t="shared" si="136"/>
        <v>-5</v>
      </c>
      <c r="AV88" s="2">
        <v>44</v>
      </c>
      <c r="AW88" s="12">
        <f t="shared" si="137"/>
        <v>0.7967479674796748</v>
      </c>
      <c r="AX88" s="38">
        <v>49</v>
      </c>
      <c r="AY88" s="51">
        <f t="shared" si="183"/>
        <v>0.84097859327217117</v>
      </c>
      <c r="AZ88" s="13">
        <f t="shared" si="184"/>
        <v>0</v>
      </c>
      <c r="BA88" s="102">
        <v>55</v>
      </c>
      <c r="BB88" s="53">
        <f t="shared" si="138"/>
        <v>0</v>
      </c>
      <c r="BC88" s="13">
        <f t="shared" si="139"/>
        <v>0</v>
      </c>
      <c r="BD88" s="89"/>
      <c r="BE88" s="12">
        <f t="shared" si="140"/>
        <v>0.55921052631578949</v>
      </c>
      <c r="BF88" s="13">
        <f t="shared" si="141"/>
        <v>-14.799999999999997</v>
      </c>
      <c r="BG88" s="89">
        <v>34</v>
      </c>
      <c r="BH88" s="12">
        <f t="shared" si="142"/>
        <v>0.83276450511945388</v>
      </c>
      <c r="BI88" s="32">
        <v>48.8</v>
      </c>
      <c r="BJ88" s="51">
        <f t="shared" si="185"/>
        <v>0.69497716894977157</v>
      </c>
      <c r="BK88" s="13">
        <f t="shared" si="186"/>
        <v>-0.34000000000000341</v>
      </c>
      <c r="BL88" s="102">
        <v>45.66</v>
      </c>
      <c r="BM88" s="53">
        <f t="shared" si="143"/>
        <v>0.80419580419580416</v>
      </c>
      <c r="BN88" s="13">
        <f t="shared" si="144"/>
        <v>-7</v>
      </c>
      <c r="BO88" s="2">
        <v>46</v>
      </c>
      <c r="BP88" s="12">
        <f t="shared" si="145"/>
        <v>0.88628762541806028</v>
      </c>
      <c r="BQ88" s="13">
        <f t="shared" si="146"/>
        <v>1</v>
      </c>
      <c r="BR88" s="2">
        <v>53</v>
      </c>
      <c r="BS88" s="12">
        <f t="shared" si="147"/>
        <v>0.89347079037800681</v>
      </c>
      <c r="BT88" s="38">
        <v>52</v>
      </c>
      <c r="BU88" s="51">
        <f t="shared" si="187"/>
        <v>1.3065326633165828</v>
      </c>
      <c r="BV88" s="13">
        <f t="shared" si="148"/>
        <v>0</v>
      </c>
      <c r="BW88" s="86">
        <v>78</v>
      </c>
      <c r="BX88" s="53">
        <f t="shared" si="149"/>
        <v>0</v>
      </c>
      <c r="BY88" s="13">
        <f t="shared" si="150"/>
        <v>0</v>
      </c>
      <c r="BZ88" s="89"/>
      <c r="CA88" s="12">
        <f t="shared" si="151"/>
        <v>0</v>
      </c>
      <c r="CB88" s="13">
        <f t="shared" si="152"/>
        <v>0</v>
      </c>
      <c r="CC88" s="89"/>
      <c r="CD88" s="12">
        <f t="shared" si="153"/>
        <v>0</v>
      </c>
      <c r="CE88" s="38"/>
      <c r="CF88" s="51">
        <f t="shared" si="188"/>
        <v>0</v>
      </c>
      <c r="CG88" s="13">
        <f t="shared" si="189"/>
        <v>0</v>
      </c>
      <c r="CH88" s="82">
        <v>0</v>
      </c>
      <c r="CI88" s="53">
        <f t="shared" si="154"/>
        <v>0</v>
      </c>
      <c r="CJ88" s="13">
        <f t="shared" si="155"/>
        <v>0</v>
      </c>
      <c r="CK88" s="2"/>
      <c r="CL88" s="12">
        <f t="shared" si="156"/>
        <v>0</v>
      </c>
      <c r="CM88" s="13">
        <f t="shared" si="157"/>
        <v>0</v>
      </c>
      <c r="CN88" s="2"/>
      <c r="CO88" s="12">
        <f t="shared" si="158"/>
        <v>0</v>
      </c>
      <c r="CP88" s="38"/>
      <c r="CQ88" s="51">
        <f t="shared" si="190"/>
        <v>0</v>
      </c>
      <c r="CR88" s="13">
        <f t="shared" si="191"/>
        <v>0</v>
      </c>
      <c r="CS88" s="89">
        <v>0</v>
      </c>
      <c r="CT88" s="53">
        <f t="shared" si="159"/>
        <v>0</v>
      </c>
      <c r="CU88" s="13">
        <f t="shared" si="160"/>
        <v>0</v>
      </c>
      <c r="CV88" s="89"/>
      <c r="CW88" s="12">
        <f t="shared" si="161"/>
        <v>0</v>
      </c>
      <c r="CX88" s="13">
        <f t="shared" si="162"/>
        <v>0</v>
      </c>
      <c r="CY88" s="89"/>
      <c r="CZ88" s="12">
        <f t="shared" si="163"/>
        <v>0.85925925925925928</v>
      </c>
      <c r="DA88" s="38">
        <v>58</v>
      </c>
      <c r="DB88" s="51">
        <f t="shared" si="192"/>
        <v>0.99478260869565227</v>
      </c>
      <c r="DC88" s="13">
        <f t="shared" si="193"/>
        <v>13.900000000000006</v>
      </c>
      <c r="DD88" s="86">
        <v>57.2</v>
      </c>
      <c r="DE88" s="53">
        <f t="shared" si="164"/>
        <v>0.72773109243697476</v>
      </c>
      <c r="DF88" s="13">
        <f t="shared" si="165"/>
        <v>-7.1000000000000014</v>
      </c>
      <c r="DG88" s="2">
        <v>43.3</v>
      </c>
      <c r="DH88" s="12">
        <f t="shared" si="166"/>
        <v>0.87348353552859614</v>
      </c>
      <c r="DI88" s="13">
        <f t="shared" si="167"/>
        <v>-4</v>
      </c>
      <c r="DJ88" s="2">
        <v>50.4</v>
      </c>
      <c r="DK88" s="12">
        <f t="shared" si="168"/>
        <v>0.95271453590192645</v>
      </c>
      <c r="DL88" s="38">
        <v>54.4</v>
      </c>
      <c r="DM88" s="51">
        <f t="shared" si="194"/>
        <v>0</v>
      </c>
      <c r="DN88" s="13">
        <f t="shared" si="195"/>
        <v>0</v>
      </c>
      <c r="DO88" s="89">
        <v>0</v>
      </c>
      <c r="DP88" s="53">
        <f t="shared" si="169"/>
        <v>0</v>
      </c>
      <c r="DQ88" s="13">
        <f t="shared" si="170"/>
        <v>0</v>
      </c>
      <c r="DR88" s="89"/>
      <c r="DS88" s="12">
        <f t="shared" si="171"/>
        <v>0</v>
      </c>
      <c r="DT88" s="13">
        <f t="shared" si="172"/>
        <v>0</v>
      </c>
      <c r="DU88" s="89"/>
      <c r="DV88" s="12">
        <f t="shared" si="173"/>
        <v>0</v>
      </c>
      <c r="DW88" s="38"/>
      <c r="DX88" s="1"/>
      <c r="DY88" s="1"/>
      <c r="DZ88" s="1"/>
      <c r="EA88" s="1"/>
      <c r="EB88" s="1"/>
      <c r="EC88" s="1"/>
    </row>
    <row r="89" spans="1:133" ht="19.5" thickBot="1" x14ac:dyDescent="0.35">
      <c r="A89" s="109"/>
      <c r="B89" s="107"/>
      <c r="C89" s="19" t="s">
        <v>13</v>
      </c>
      <c r="D89" s="51">
        <f t="shared" si="174"/>
        <v>0.44762805784566151</v>
      </c>
      <c r="E89" s="26">
        <f t="shared" si="175"/>
        <v>0.92897959183673473</v>
      </c>
      <c r="F89" s="13">
        <f t="shared" si="176"/>
        <v>-1.519999999999996</v>
      </c>
      <c r="G89" s="86">
        <v>68.28</v>
      </c>
      <c r="H89" s="53">
        <f t="shared" si="116"/>
        <v>-4.3108024774110687</v>
      </c>
      <c r="I89" s="12">
        <f t="shared" si="117"/>
        <v>0.92450331125827812</v>
      </c>
      <c r="J89" s="13">
        <f t="shared" si="118"/>
        <v>-1.9000000000000057</v>
      </c>
      <c r="K89" s="97">
        <v>69.8</v>
      </c>
      <c r="L89" s="12">
        <f t="shared" si="119"/>
        <v>4.4841695553027971</v>
      </c>
      <c r="M89" s="12">
        <f t="shared" si="120"/>
        <v>0.9676113360323888</v>
      </c>
      <c r="N89" s="13">
        <f t="shared" si="121"/>
        <v>2.4000000000000057</v>
      </c>
      <c r="O89" s="97">
        <v>71.7</v>
      </c>
      <c r="P89" s="12">
        <f t="shared" si="122"/>
        <v>0.92276964047936083</v>
      </c>
      <c r="Q89" s="54">
        <v>69.3</v>
      </c>
      <c r="R89" s="51">
        <f t="shared" si="177"/>
        <v>0.98976109215017061</v>
      </c>
      <c r="S89" s="13">
        <f t="shared" si="178"/>
        <v>13.5</v>
      </c>
      <c r="T89" s="86">
        <v>58</v>
      </c>
      <c r="U89" s="53">
        <f t="shared" si="123"/>
        <v>0.88118811881188119</v>
      </c>
      <c r="V89" s="13">
        <f t="shared" si="124"/>
        <v>2.2000000000000028</v>
      </c>
      <c r="W89" s="2">
        <v>44.5</v>
      </c>
      <c r="X89" s="12">
        <f t="shared" si="125"/>
        <v>0.84262948207171307</v>
      </c>
      <c r="Y89" s="13">
        <f t="shared" si="126"/>
        <v>2.5</v>
      </c>
      <c r="Z89" s="4">
        <v>42.3</v>
      </c>
      <c r="AA89" s="12">
        <f t="shared" si="127"/>
        <v>0.79125248508946322</v>
      </c>
      <c r="AB89" s="54">
        <v>39.799999999999997</v>
      </c>
      <c r="AC89" s="51">
        <f t="shared" si="179"/>
        <v>1.0183486238532109</v>
      </c>
      <c r="AD89" s="13">
        <f t="shared" si="180"/>
        <v>22</v>
      </c>
      <c r="AE89" s="86">
        <v>55.5</v>
      </c>
      <c r="AF89" s="53">
        <f t="shared" si="128"/>
        <v>0.635673624288425</v>
      </c>
      <c r="AG89" s="13">
        <f t="shared" si="129"/>
        <v>-12.100000000000001</v>
      </c>
      <c r="AH89" s="97">
        <v>33.5</v>
      </c>
      <c r="AI89" s="12">
        <f t="shared" si="130"/>
        <v>0.84288354898336415</v>
      </c>
      <c r="AJ89" s="13">
        <f t="shared" si="131"/>
        <v>1.2000000000000028</v>
      </c>
      <c r="AK89" s="89">
        <v>45.6</v>
      </c>
      <c r="AL89" s="12">
        <f t="shared" si="132"/>
        <v>0.84250474383301699</v>
      </c>
      <c r="AM89" s="32">
        <v>44.4</v>
      </c>
      <c r="AN89" s="51">
        <f t="shared" si="181"/>
        <v>1.028462709284627</v>
      </c>
      <c r="AO89" s="13">
        <f t="shared" si="182"/>
        <v>11.569999999999993</v>
      </c>
      <c r="AP89" s="86">
        <v>67.569999999999993</v>
      </c>
      <c r="AQ89" s="53">
        <f t="shared" si="133"/>
        <v>0.89600000000000002</v>
      </c>
      <c r="AR89" s="13">
        <f t="shared" si="134"/>
        <v>-1.3999999999999986</v>
      </c>
      <c r="AS89" s="7">
        <v>56</v>
      </c>
      <c r="AT89" s="12">
        <f t="shared" si="135"/>
        <v>0.95986622073578598</v>
      </c>
      <c r="AU89" s="13">
        <f t="shared" si="136"/>
        <v>-1.8000000000000043</v>
      </c>
      <c r="AV89" s="7">
        <v>57.4</v>
      </c>
      <c r="AW89" s="12">
        <f t="shared" si="137"/>
        <v>0.9626016260162602</v>
      </c>
      <c r="AX89" s="32">
        <v>59.2</v>
      </c>
      <c r="AY89" s="51">
        <f t="shared" si="183"/>
        <v>0.96636085626911306</v>
      </c>
      <c r="AZ89" s="13">
        <f t="shared" si="184"/>
        <v>9.2000000000000028</v>
      </c>
      <c r="BA89" s="102">
        <v>63.2</v>
      </c>
      <c r="BB89" s="53">
        <f t="shared" si="138"/>
        <v>0.90150250417362277</v>
      </c>
      <c r="BC89" s="13">
        <f t="shared" si="139"/>
        <v>-16</v>
      </c>
      <c r="BD89" s="89">
        <v>54</v>
      </c>
      <c r="BE89" s="12">
        <f t="shared" si="140"/>
        <v>1.1513157894736843</v>
      </c>
      <c r="BF89" s="13">
        <f t="shared" si="141"/>
        <v>25</v>
      </c>
      <c r="BG89" s="89">
        <v>70</v>
      </c>
      <c r="BH89" s="12">
        <f t="shared" si="142"/>
        <v>0.76791808873720135</v>
      </c>
      <c r="BI89" s="32">
        <v>45</v>
      </c>
      <c r="BJ89" s="51">
        <f t="shared" si="185"/>
        <v>0.76666666666666661</v>
      </c>
      <c r="BK89" s="13">
        <f t="shared" si="186"/>
        <v>0.57000000000000028</v>
      </c>
      <c r="BL89" s="102">
        <v>50.37</v>
      </c>
      <c r="BM89" s="53">
        <f t="shared" si="143"/>
        <v>0.87062937062937051</v>
      </c>
      <c r="BN89" s="13">
        <f t="shared" si="144"/>
        <v>-10.200000000000003</v>
      </c>
      <c r="BO89" s="7">
        <v>49.8</v>
      </c>
      <c r="BP89" s="12">
        <f t="shared" si="145"/>
        <v>1.0033444816053512</v>
      </c>
      <c r="BQ89" s="13">
        <f t="shared" si="146"/>
        <v>16</v>
      </c>
      <c r="BR89" s="7">
        <v>60</v>
      </c>
      <c r="BS89" s="12">
        <f t="shared" si="147"/>
        <v>0.75601374570446733</v>
      </c>
      <c r="BT89" s="32">
        <v>44</v>
      </c>
      <c r="BU89" s="51">
        <f t="shared" si="187"/>
        <v>1.1809045226130652</v>
      </c>
      <c r="BV89" s="13">
        <f t="shared" si="148"/>
        <v>10.799999999999997</v>
      </c>
      <c r="BW89" s="86">
        <v>70.5</v>
      </c>
      <c r="BX89" s="53">
        <f t="shared" si="149"/>
        <v>1.0310880829015545</v>
      </c>
      <c r="BY89" s="13">
        <f t="shared" si="150"/>
        <v>-2.7999999999999972</v>
      </c>
      <c r="BZ89" s="89">
        <v>59.7</v>
      </c>
      <c r="CA89" s="12">
        <f t="shared" si="151"/>
        <v>1.1081560283687943</v>
      </c>
      <c r="CB89" s="13">
        <f t="shared" si="152"/>
        <v>23.799999999999997</v>
      </c>
      <c r="CC89" s="89">
        <v>62.5</v>
      </c>
      <c r="CD89" s="12">
        <f t="shared" si="153"/>
        <v>0.70108695652173914</v>
      </c>
      <c r="CE89" s="32">
        <v>38.700000000000003</v>
      </c>
      <c r="CF89" s="51">
        <f t="shared" si="188"/>
        <v>1.1018237082066871</v>
      </c>
      <c r="CG89" s="13">
        <f t="shared" si="189"/>
        <v>10</v>
      </c>
      <c r="CH89" s="86">
        <v>72.5</v>
      </c>
      <c r="CI89" s="53">
        <f t="shared" si="154"/>
        <v>1.0279605263157896</v>
      </c>
      <c r="CJ89" s="13">
        <f t="shared" si="155"/>
        <v>0</v>
      </c>
      <c r="CK89" s="7">
        <v>62.5</v>
      </c>
      <c r="CL89" s="12">
        <f t="shared" si="156"/>
        <v>0</v>
      </c>
      <c r="CM89" s="13">
        <f t="shared" si="157"/>
        <v>0</v>
      </c>
      <c r="CN89" s="7"/>
      <c r="CO89" s="12">
        <f t="shared" si="158"/>
        <v>1.032258064516129</v>
      </c>
      <c r="CP89" s="32">
        <v>64</v>
      </c>
      <c r="CQ89" s="51">
        <f t="shared" si="190"/>
        <v>1.0941644562334216</v>
      </c>
      <c r="CR89" s="13">
        <f t="shared" si="191"/>
        <v>27.799999999999997</v>
      </c>
      <c r="CS89" s="86">
        <v>82.5</v>
      </c>
      <c r="CT89" s="53">
        <f t="shared" si="159"/>
        <v>0.87800963081861971</v>
      </c>
      <c r="CU89" s="13">
        <f t="shared" si="160"/>
        <v>-8.5999999999999943</v>
      </c>
      <c r="CV89" s="89">
        <v>54.7</v>
      </c>
      <c r="CW89" s="12">
        <f t="shared" si="161"/>
        <v>0.91739130434782601</v>
      </c>
      <c r="CX89" s="13">
        <f t="shared" si="162"/>
        <v>-5.2000000000000028</v>
      </c>
      <c r="CY89" s="89">
        <v>63.3</v>
      </c>
      <c r="CZ89" s="12">
        <f t="shared" si="163"/>
        <v>1.0148148148148148</v>
      </c>
      <c r="DA89" s="32">
        <v>68.5</v>
      </c>
      <c r="DB89" s="51">
        <f t="shared" si="192"/>
        <v>1.0226086956521738</v>
      </c>
      <c r="DC89" s="13">
        <f t="shared" si="193"/>
        <v>-6.2000000000000028</v>
      </c>
      <c r="DD89" s="86">
        <v>58.8</v>
      </c>
      <c r="DE89" s="53">
        <f t="shared" si="164"/>
        <v>1.0924369747899159</v>
      </c>
      <c r="DF89" s="13">
        <f t="shared" si="165"/>
        <v>16.399999999999999</v>
      </c>
      <c r="DG89" s="7">
        <v>65</v>
      </c>
      <c r="DH89" s="12">
        <f t="shared" si="166"/>
        <v>0.84228769497400346</v>
      </c>
      <c r="DI89" s="13">
        <f t="shared" si="167"/>
        <v>-1.7999999999999972</v>
      </c>
      <c r="DJ89" s="7">
        <v>48.6</v>
      </c>
      <c r="DK89" s="12">
        <f t="shared" si="168"/>
        <v>0.88266199649737298</v>
      </c>
      <c r="DL89" s="32">
        <v>50.4</v>
      </c>
      <c r="DM89" s="51">
        <f t="shared" si="194"/>
        <v>0</v>
      </c>
      <c r="DN89" s="13">
        <f t="shared" si="195"/>
        <v>0</v>
      </c>
      <c r="DO89" s="89">
        <v>0</v>
      </c>
      <c r="DP89" s="53">
        <f t="shared" si="169"/>
        <v>0</v>
      </c>
      <c r="DQ89" s="13">
        <f t="shared" si="170"/>
        <v>0</v>
      </c>
      <c r="DR89" s="89"/>
      <c r="DS89" s="12">
        <f t="shared" si="171"/>
        <v>0</v>
      </c>
      <c r="DT89" s="13">
        <f t="shared" si="172"/>
        <v>0</v>
      </c>
      <c r="DU89" s="89"/>
      <c r="DV89" s="12">
        <f t="shared" si="173"/>
        <v>0</v>
      </c>
      <c r="DW89" s="32"/>
      <c r="DX89" s="1"/>
      <c r="DY89" s="1"/>
      <c r="DZ89" s="1"/>
      <c r="EA89" s="1"/>
      <c r="EB89" s="1"/>
      <c r="EC89" s="1"/>
    </row>
    <row r="90" spans="1:133" ht="19.5" thickBot="1" x14ac:dyDescent="0.35">
      <c r="A90" s="109"/>
      <c r="B90" s="107"/>
      <c r="C90" s="48" t="s">
        <v>33</v>
      </c>
      <c r="D90" s="51">
        <f t="shared" si="174"/>
        <v>4.8918322295805723</v>
      </c>
      <c r="E90" s="26">
        <f t="shared" si="175"/>
        <v>0.98666666666666658</v>
      </c>
      <c r="F90" s="13">
        <f t="shared" si="176"/>
        <v>1.7199999999999989</v>
      </c>
      <c r="G90" s="86">
        <v>72.52</v>
      </c>
      <c r="H90" s="53">
        <f t="shared" si="116"/>
        <v>-3.7960157653430637</v>
      </c>
      <c r="I90" s="12">
        <f t="shared" si="117"/>
        <v>0.93774834437086085</v>
      </c>
      <c r="J90" s="13">
        <f t="shared" si="118"/>
        <v>-1.5</v>
      </c>
      <c r="K90" s="97">
        <v>70.8</v>
      </c>
      <c r="L90" s="12">
        <f t="shared" si="119"/>
        <v>4.3617956085543081</v>
      </c>
      <c r="M90" s="12">
        <f t="shared" si="120"/>
        <v>0.97570850202429149</v>
      </c>
      <c r="N90" s="13">
        <f t="shared" si="121"/>
        <v>2.2999999999999972</v>
      </c>
      <c r="O90" s="97">
        <v>72.3</v>
      </c>
      <c r="P90" s="12">
        <f t="shared" si="122"/>
        <v>0.9320905459387484</v>
      </c>
      <c r="Q90" s="54">
        <v>70</v>
      </c>
      <c r="R90" s="51">
        <f t="shared" si="177"/>
        <v>0.82764505119453924</v>
      </c>
      <c r="S90" s="13">
        <f t="shared" si="178"/>
        <v>3.1000000000000014</v>
      </c>
      <c r="T90" s="86">
        <v>48.5</v>
      </c>
      <c r="U90" s="53">
        <f t="shared" si="123"/>
        <v>0.89900990099009903</v>
      </c>
      <c r="V90" s="13">
        <f t="shared" si="124"/>
        <v>2.6999999999999957</v>
      </c>
      <c r="W90" s="5">
        <v>45.4</v>
      </c>
      <c r="X90" s="12">
        <f t="shared" si="125"/>
        <v>0.85059760956175301</v>
      </c>
      <c r="Y90" s="13">
        <f t="shared" si="126"/>
        <v>-2.5</v>
      </c>
      <c r="Z90" s="4">
        <v>42.7</v>
      </c>
      <c r="AA90" s="12">
        <f t="shared" si="127"/>
        <v>0.89860834990059657</v>
      </c>
      <c r="AB90" s="54">
        <v>45.2</v>
      </c>
      <c r="AC90" s="51">
        <f t="shared" si="179"/>
        <v>0.87449541284403665</v>
      </c>
      <c r="AD90" s="13">
        <f t="shared" si="180"/>
        <v>-0.74000000000000199</v>
      </c>
      <c r="AE90" s="86">
        <v>47.66</v>
      </c>
      <c r="AF90" s="53">
        <f t="shared" si="128"/>
        <v>0.91840607210626179</v>
      </c>
      <c r="AG90" s="13">
        <f t="shared" si="129"/>
        <v>-3.8999999999999986</v>
      </c>
      <c r="AH90" s="97">
        <v>48.4</v>
      </c>
      <c r="AI90" s="12">
        <f t="shared" si="130"/>
        <v>0.96672828096118291</v>
      </c>
      <c r="AJ90" s="13">
        <f t="shared" si="131"/>
        <v>0.79999999999999716</v>
      </c>
      <c r="AK90" s="89">
        <v>52.3</v>
      </c>
      <c r="AL90" s="12">
        <f t="shared" si="132"/>
        <v>0.97722960151802651</v>
      </c>
      <c r="AM90" s="32">
        <v>51.5</v>
      </c>
      <c r="AN90" s="51">
        <f t="shared" si="181"/>
        <v>1.2024353120243532</v>
      </c>
      <c r="AO90" s="13">
        <f t="shared" si="182"/>
        <v>15</v>
      </c>
      <c r="AP90" s="86">
        <v>79</v>
      </c>
      <c r="AQ90" s="53">
        <f t="shared" si="133"/>
        <v>1.024</v>
      </c>
      <c r="AR90" s="13">
        <f t="shared" si="134"/>
        <v>14.299999999999997</v>
      </c>
      <c r="AS90" s="7">
        <v>64</v>
      </c>
      <c r="AT90" s="12">
        <f t="shared" si="135"/>
        <v>0.831103678929766</v>
      </c>
      <c r="AU90" s="13">
        <f t="shared" si="136"/>
        <v>-2.2999999999999972</v>
      </c>
      <c r="AV90" s="7">
        <v>49.7</v>
      </c>
      <c r="AW90" s="12">
        <f t="shared" si="137"/>
        <v>0.84552845528455289</v>
      </c>
      <c r="AX90" s="32">
        <v>52</v>
      </c>
      <c r="AY90" s="51">
        <f t="shared" si="183"/>
        <v>0.93272171253822622</v>
      </c>
      <c r="AZ90" s="13">
        <f t="shared" si="184"/>
        <v>0</v>
      </c>
      <c r="BA90" s="102">
        <v>61</v>
      </c>
      <c r="BB90" s="53">
        <f t="shared" si="138"/>
        <v>0</v>
      </c>
      <c r="BC90" s="13">
        <f t="shared" si="139"/>
        <v>0</v>
      </c>
      <c r="BD90" s="89"/>
      <c r="BE90" s="12">
        <f t="shared" si="140"/>
        <v>1.118421052631579</v>
      </c>
      <c r="BF90" s="13">
        <f t="shared" si="141"/>
        <v>26</v>
      </c>
      <c r="BG90" s="89">
        <v>68</v>
      </c>
      <c r="BH90" s="12">
        <f t="shared" si="142"/>
        <v>0.71672354948805461</v>
      </c>
      <c r="BI90" s="32">
        <v>42</v>
      </c>
      <c r="BJ90" s="51">
        <f t="shared" si="185"/>
        <v>1.1035007610350076</v>
      </c>
      <c r="BK90" s="13">
        <f t="shared" si="186"/>
        <v>16.5</v>
      </c>
      <c r="BL90" s="102">
        <v>72.5</v>
      </c>
      <c r="BM90" s="53">
        <f t="shared" si="143"/>
        <v>0.97902097902097895</v>
      </c>
      <c r="BN90" s="13">
        <f t="shared" si="144"/>
        <v>10</v>
      </c>
      <c r="BO90" s="7">
        <v>56</v>
      </c>
      <c r="BP90" s="12">
        <f t="shared" si="145"/>
        <v>0.76923076923076927</v>
      </c>
      <c r="BQ90" s="13">
        <f t="shared" si="146"/>
        <v>-20.200000000000003</v>
      </c>
      <c r="BR90" s="7">
        <v>46</v>
      </c>
      <c r="BS90" s="12">
        <f t="shared" si="147"/>
        <v>1.1374570446735395</v>
      </c>
      <c r="BT90" s="32">
        <v>66.2</v>
      </c>
      <c r="BU90" s="51">
        <f t="shared" si="187"/>
        <v>1.0653266331658291</v>
      </c>
      <c r="BV90" s="13">
        <f t="shared" si="148"/>
        <v>14.899999999999999</v>
      </c>
      <c r="BW90" s="86">
        <v>63.6</v>
      </c>
      <c r="BX90" s="53">
        <f t="shared" si="149"/>
        <v>0.841105354058722</v>
      </c>
      <c r="BY90" s="13">
        <f t="shared" si="150"/>
        <v>10.200000000000003</v>
      </c>
      <c r="BZ90" s="89">
        <v>48.7</v>
      </c>
      <c r="CA90" s="12">
        <f t="shared" si="151"/>
        <v>0.68262411347517737</v>
      </c>
      <c r="CB90" s="13">
        <f t="shared" si="152"/>
        <v>-0.79999999999999716</v>
      </c>
      <c r="CC90" s="89">
        <v>38.5</v>
      </c>
      <c r="CD90" s="12">
        <f t="shared" si="153"/>
        <v>0.71195652173913038</v>
      </c>
      <c r="CE90" s="32">
        <v>39.299999999999997</v>
      </c>
      <c r="CF90" s="51">
        <f t="shared" si="188"/>
        <v>0</v>
      </c>
      <c r="CG90" s="13">
        <f t="shared" si="189"/>
        <v>0</v>
      </c>
      <c r="CH90" s="82">
        <v>0</v>
      </c>
      <c r="CI90" s="53">
        <f t="shared" si="154"/>
        <v>0</v>
      </c>
      <c r="CJ90" s="13">
        <f t="shared" si="155"/>
        <v>0</v>
      </c>
      <c r="CK90" s="7"/>
      <c r="CL90" s="12">
        <f t="shared" si="156"/>
        <v>0</v>
      </c>
      <c r="CM90" s="13">
        <f t="shared" si="157"/>
        <v>0</v>
      </c>
      <c r="CN90" s="7"/>
      <c r="CO90" s="12">
        <f t="shared" si="158"/>
        <v>0</v>
      </c>
      <c r="CP90" s="32"/>
      <c r="CQ90" s="51">
        <f t="shared" si="190"/>
        <v>0</v>
      </c>
      <c r="CR90" s="13">
        <f t="shared" si="191"/>
        <v>0</v>
      </c>
      <c r="CS90" s="89">
        <v>0</v>
      </c>
      <c r="CT90" s="53">
        <f t="shared" si="159"/>
        <v>0</v>
      </c>
      <c r="CU90" s="13">
        <f t="shared" si="160"/>
        <v>0</v>
      </c>
      <c r="CV90" s="89"/>
      <c r="CW90" s="12">
        <f t="shared" si="161"/>
        <v>0.82608695652173914</v>
      </c>
      <c r="CX90" s="13">
        <f t="shared" si="162"/>
        <v>-17</v>
      </c>
      <c r="CY90" s="89">
        <v>57</v>
      </c>
      <c r="CZ90" s="12">
        <f t="shared" si="163"/>
        <v>1.0962962962962963</v>
      </c>
      <c r="DA90" s="32">
        <v>74</v>
      </c>
      <c r="DB90" s="51">
        <f t="shared" si="192"/>
        <v>1.0671304347826087</v>
      </c>
      <c r="DC90" s="13">
        <f t="shared" si="193"/>
        <v>1.6599999999999966</v>
      </c>
      <c r="DD90" s="86">
        <v>61.36</v>
      </c>
      <c r="DE90" s="53">
        <f t="shared" si="164"/>
        <v>1.0033613445378151</v>
      </c>
      <c r="DF90" s="13">
        <f t="shared" si="165"/>
        <v>10.100000000000001</v>
      </c>
      <c r="DG90" s="7">
        <v>59.7</v>
      </c>
      <c r="DH90" s="12">
        <f t="shared" si="166"/>
        <v>0.85961871750433272</v>
      </c>
      <c r="DI90" s="13">
        <f t="shared" si="167"/>
        <v>-3.6999999999999957</v>
      </c>
      <c r="DJ90" s="7">
        <v>49.6</v>
      </c>
      <c r="DK90" s="12">
        <f t="shared" si="168"/>
        <v>0.93345008756567416</v>
      </c>
      <c r="DL90" s="32">
        <v>53.3</v>
      </c>
      <c r="DM90" s="51">
        <f t="shared" si="194"/>
        <v>1.0043041606886656</v>
      </c>
      <c r="DN90" s="13">
        <f t="shared" si="195"/>
        <v>-30</v>
      </c>
      <c r="DO90" s="86">
        <v>70</v>
      </c>
      <c r="DP90" s="53">
        <f t="shared" si="169"/>
        <v>1.5267175572519085</v>
      </c>
      <c r="DQ90" s="13">
        <f t="shared" si="170"/>
        <v>34.5</v>
      </c>
      <c r="DR90" s="89">
        <v>100</v>
      </c>
      <c r="DS90" s="12">
        <f t="shared" si="171"/>
        <v>1.068515497553018</v>
      </c>
      <c r="DT90" s="13">
        <f t="shared" si="172"/>
        <v>6</v>
      </c>
      <c r="DU90" s="89">
        <v>65.5</v>
      </c>
      <c r="DV90" s="12">
        <f t="shared" si="173"/>
        <v>0.91679506933744215</v>
      </c>
      <c r="DW90" s="32">
        <v>59.5</v>
      </c>
      <c r="DX90" s="1"/>
      <c r="DY90" s="1"/>
      <c r="DZ90" s="1"/>
      <c r="EA90" s="1"/>
      <c r="EB90" s="1"/>
      <c r="EC90" s="1"/>
    </row>
    <row r="91" spans="1:133" ht="19.5" thickBot="1" x14ac:dyDescent="0.35">
      <c r="A91" s="109"/>
      <c r="B91" s="107"/>
      <c r="C91" s="19" t="s">
        <v>10</v>
      </c>
      <c r="D91" s="51">
        <f t="shared" si="174"/>
        <v>0</v>
      </c>
      <c r="E91" s="26">
        <f t="shared" si="175"/>
        <v>0</v>
      </c>
      <c r="F91" s="13">
        <f t="shared" si="176"/>
        <v>0</v>
      </c>
      <c r="G91" s="97">
        <v>0</v>
      </c>
      <c r="H91" s="53">
        <f t="shared" si="116"/>
        <v>0</v>
      </c>
      <c r="I91" s="12">
        <f t="shared" si="117"/>
        <v>0.96423841059602644</v>
      </c>
      <c r="J91" s="13">
        <f t="shared" si="118"/>
        <v>0</v>
      </c>
      <c r="K91" s="97">
        <v>72.8</v>
      </c>
      <c r="L91" s="12">
        <f t="shared" si="119"/>
        <v>0</v>
      </c>
      <c r="M91" s="12">
        <f t="shared" si="120"/>
        <v>0</v>
      </c>
      <c r="N91" s="13">
        <f t="shared" si="121"/>
        <v>0</v>
      </c>
      <c r="O91" s="97"/>
      <c r="P91" s="12">
        <f t="shared" si="122"/>
        <v>0.88149134487350211</v>
      </c>
      <c r="Q91" s="54">
        <v>66.2</v>
      </c>
      <c r="R91" s="51">
        <f t="shared" si="177"/>
        <v>0</v>
      </c>
      <c r="S91" s="13">
        <f t="shared" si="178"/>
        <v>0</v>
      </c>
      <c r="T91" s="82">
        <v>0</v>
      </c>
      <c r="U91" s="53">
        <f t="shared" si="123"/>
        <v>0.84554455445544563</v>
      </c>
      <c r="V91" s="13">
        <f t="shared" si="124"/>
        <v>0</v>
      </c>
      <c r="W91" s="2">
        <v>42.7</v>
      </c>
      <c r="X91" s="12">
        <f t="shared" si="125"/>
        <v>0</v>
      </c>
      <c r="Y91" s="13">
        <f t="shared" si="126"/>
        <v>0</v>
      </c>
      <c r="Z91" s="4"/>
      <c r="AA91" s="12">
        <f t="shared" si="127"/>
        <v>0.437375745526839</v>
      </c>
      <c r="AB91" s="54">
        <v>22</v>
      </c>
      <c r="AC91" s="51">
        <f t="shared" si="179"/>
        <v>0</v>
      </c>
      <c r="AD91" s="13">
        <f t="shared" si="180"/>
        <v>0</v>
      </c>
      <c r="AE91" s="97">
        <v>0</v>
      </c>
      <c r="AF91" s="53">
        <f t="shared" si="128"/>
        <v>0.75901328273244772</v>
      </c>
      <c r="AG91" s="13">
        <f t="shared" si="129"/>
        <v>0</v>
      </c>
      <c r="AH91" s="97">
        <v>40</v>
      </c>
      <c r="AI91" s="12">
        <f t="shared" si="130"/>
        <v>0</v>
      </c>
      <c r="AJ91" s="13">
        <f t="shared" si="131"/>
        <v>0</v>
      </c>
      <c r="AK91" s="89"/>
      <c r="AL91" s="12">
        <f t="shared" si="132"/>
        <v>0.69639468690702089</v>
      </c>
      <c r="AM91" s="32">
        <v>36.700000000000003</v>
      </c>
      <c r="AN91" s="51">
        <f t="shared" si="181"/>
        <v>0</v>
      </c>
      <c r="AO91" s="13">
        <f t="shared" si="182"/>
        <v>0</v>
      </c>
      <c r="AP91" s="82">
        <v>0</v>
      </c>
      <c r="AQ91" s="53">
        <f t="shared" si="133"/>
        <v>0.92</v>
      </c>
      <c r="AR91" s="13">
        <f t="shared" si="134"/>
        <v>0</v>
      </c>
      <c r="AS91" s="7">
        <v>57.5</v>
      </c>
      <c r="AT91" s="12">
        <f t="shared" si="135"/>
        <v>0</v>
      </c>
      <c r="AU91" s="13">
        <f t="shared" si="136"/>
        <v>0</v>
      </c>
      <c r="AV91" s="7"/>
      <c r="AW91" s="12">
        <f t="shared" si="137"/>
        <v>1.0081300813008129</v>
      </c>
      <c r="AX91" s="32">
        <v>62</v>
      </c>
      <c r="AY91" s="51">
        <f t="shared" si="183"/>
        <v>0</v>
      </c>
      <c r="AZ91" s="13">
        <f t="shared" si="184"/>
        <v>0</v>
      </c>
      <c r="BA91" s="89">
        <v>0</v>
      </c>
      <c r="BB91" s="53">
        <f t="shared" si="138"/>
        <v>0</v>
      </c>
      <c r="BC91" s="13">
        <f t="shared" si="139"/>
        <v>0</v>
      </c>
      <c r="BD91" s="89"/>
      <c r="BE91" s="12">
        <f t="shared" si="140"/>
        <v>0</v>
      </c>
      <c r="BF91" s="13">
        <f t="shared" si="141"/>
        <v>0</v>
      </c>
      <c r="BG91" s="89"/>
      <c r="BH91" s="12">
        <f t="shared" si="142"/>
        <v>0</v>
      </c>
      <c r="BI91" s="32"/>
      <c r="BJ91" s="51">
        <f t="shared" si="185"/>
        <v>0</v>
      </c>
      <c r="BK91" s="13">
        <f t="shared" si="186"/>
        <v>0</v>
      </c>
      <c r="BL91" s="89">
        <v>0</v>
      </c>
      <c r="BM91" s="53">
        <f t="shared" si="143"/>
        <v>1.0052447552447552</v>
      </c>
      <c r="BN91" s="13">
        <f t="shared" si="144"/>
        <v>0</v>
      </c>
      <c r="BO91" s="7">
        <v>57.5</v>
      </c>
      <c r="BP91" s="12">
        <f t="shared" si="145"/>
        <v>0</v>
      </c>
      <c r="BQ91" s="13">
        <f t="shared" si="146"/>
        <v>0</v>
      </c>
      <c r="BR91" s="7"/>
      <c r="BS91" s="12">
        <f t="shared" si="147"/>
        <v>0.82474226804123707</v>
      </c>
      <c r="BT91" s="32">
        <v>48</v>
      </c>
      <c r="BU91" s="51">
        <f t="shared" si="187"/>
        <v>0</v>
      </c>
      <c r="BV91" s="13">
        <f t="shared" si="148"/>
        <v>0</v>
      </c>
      <c r="BW91" s="89">
        <v>0</v>
      </c>
      <c r="BX91" s="53">
        <f t="shared" si="149"/>
        <v>0</v>
      </c>
      <c r="BY91" s="13">
        <f t="shared" si="150"/>
        <v>0</v>
      </c>
      <c r="BZ91" s="89"/>
      <c r="CA91" s="12">
        <f t="shared" si="151"/>
        <v>0</v>
      </c>
      <c r="CB91" s="13">
        <f t="shared" si="152"/>
        <v>0</v>
      </c>
      <c r="CC91" s="89"/>
      <c r="CD91" s="12">
        <f t="shared" si="153"/>
        <v>0</v>
      </c>
      <c r="CE91" s="32"/>
      <c r="CF91" s="51">
        <f t="shared" si="188"/>
        <v>0</v>
      </c>
      <c r="CG91" s="13">
        <f t="shared" si="189"/>
        <v>0</v>
      </c>
      <c r="CH91" s="82">
        <v>0</v>
      </c>
      <c r="CI91" s="53">
        <f t="shared" si="154"/>
        <v>0</v>
      </c>
      <c r="CJ91" s="13">
        <f t="shared" si="155"/>
        <v>0</v>
      </c>
      <c r="CK91" s="7"/>
      <c r="CL91" s="12">
        <f t="shared" si="156"/>
        <v>0</v>
      </c>
      <c r="CM91" s="13">
        <f t="shared" si="157"/>
        <v>0</v>
      </c>
      <c r="CN91" s="7"/>
      <c r="CO91" s="12">
        <f t="shared" si="158"/>
        <v>0</v>
      </c>
      <c r="CP91" s="32"/>
      <c r="CQ91" s="51">
        <f t="shared" si="190"/>
        <v>0</v>
      </c>
      <c r="CR91" s="13">
        <f t="shared" si="191"/>
        <v>0</v>
      </c>
      <c r="CS91" s="89">
        <v>0</v>
      </c>
      <c r="CT91" s="53">
        <f t="shared" si="159"/>
        <v>0</v>
      </c>
      <c r="CU91" s="13">
        <f t="shared" si="160"/>
        <v>0</v>
      </c>
      <c r="CV91" s="89"/>
      <c r="CW91" s="12">
        <f t="shared" si="161"/>
        <v>0</v>
      </c>
      <c r="CX91" s="13">
        <f t="shared" si="162"/>
        <v>0</v>
      </c>
      <c r="CY91" s="89"/>
      <c r="CZ91" s="12">
        <f t="shared" si="163"/>
        <v>0</v>
      </c>
      <c r="DA91" s="32"/>
      <c r="DB91" s="51">
        <f t="shared" si="192"/>
        <v>0</v>
      </c>
      <c r="DC91" s="13">
        <f t="shared" si="193"/>
        <v>0</v>
      </c>
      <c r="DD91" s="82">
        <v>0</v>
      </c>
      <c r="DE91" s="53">
        <f t="shared" si="164"/>
        <v>0.87394957983193278</v>
      </c>
      <c r="DF91" s="13">
        <f t="shared" si="165"/>
        <v>0</v>
      </c>
      <c r="DG91" s="7">
        <v>52</v>
      </c>
      <c r="DH91" s="12">
        <f t="shared" si="166"/>
        <v>0</v>
      </c>
      <c r="DI91" s="13">
        <f t="shared" si="167"/>
        <v>0</v>
      </c>
      <c r="DJ91" s="7"/>
      <c r="DK91" s="12">
        <f t="shared" si="168"/>
        <v>0.79684763572679507</v>
      </c>
      <c r="DL91" s="32">
        <v>45.5</v>
      </c>
      <c r="DM91" s="51">
        <f t="shared" si="194"/>
        <v>0</v>
      </c>
      <c r="DN91" s="13">
        <f t="shared" si="195"/>
        <v>0</v>
      </c>
      <c r="DO91" s="89">
        <v>0</v>
      </c>
      <c r="DP91" s="53">
        <f t="shared" si="169"/>
        <v>0</v>
      </c>
      <c r="DQ91" s="13">
        <f t="shared" si="170"/>
        <v>0</v>
      </c>
      <c r="DR91" s="89"/>
      <c r="DS91" s="12">
        <f t="shared" si="171"/>
        <v>0</v>
      </c>
      <c r="DT91" s="13">
        <f t="shared" si="172"/>
        <v>0</v>
      </c>
      <c r="DU91" s="89"/>
      <c r="DV91" s="12">
        <f t="shared" si="173"/>
        <v>0</v>
      </c>
      <c r="DW91" s="32"/>
      <c r="DX91" s="1"/>
      <c r="DY91" s="1"/>
      <c r="DZ91" s="1"/>
      <c r="EA91" s="1"/>
      <c r="EB91" s="1"/>
      <c r="EC91" s="1"/>
    </row>
    <row r="92" spans="1:133" ht="19.5" thickBot="1" x14ac:dyDescent="0.35">
      <c r="A92" s="109"/>
      <c r="B92" s="107"/>
      <c r="C92" s="19" t="s">
        <v>48</v>
      </c>
      <c r="D92" s="51">
        <f t="shared" si="174"/>
        <v>0</v>
      </c>
      <c r="E92" s="26">
        <f t="shared" si="175"/>
        <v>0</v>
      </c>
      <c r="F92" s="13">
        <f t="shared" si="176"/>
        <v>0</v>
      </c>
      <c r="G92" s="97">
        <v>0</v>
      </c>
      <c r="H92" s="53">
        <f t="shared" si="116"/>
        <v>0</v>
      </c>
      <c r="I92" s="12">
        <f t="shared" si="117"/>
        <v>0</v>
      </c>
      <c r="J92" s="13">
        <f t="shared" si="118"/>
        <v>0</v>
      </c>
      <c r="K92" s="97"/>
      <c r="L92" s="12">
        <f t="shared" si="119"/>
        <v>0</v>
      </c>
      <c r="M92" s="12">
        <f t="shared" si="120"/>
        <v>0</v>
      </c>
      <c r="N92" s="13">
        <f t="shared" si="121"/>
        <v>0</v>
      </c>
      <c r="O92" s="97"/>
      <c r="P92" s="12">
        <f t="shared" si="122"/>
        <v>0.81890812250332901</v>
      </c>
      <c r="Q92" s="54">
        <v>61.5</v>
      </c>
      <c r="R92" s="51">
        <f t="shared" si="177"/>
        <v>0</v>
      </c>
      <c r="S92" s="13">
        <f t="shared" si="178"/>
        <v>0</v>
      </c>
      <c r="T92" s="82">
        <v>0</v>
      </c>
      <c r="U92" s="53">
        <f t="shared" si="123"/>
        <v>0</v>
      </c>
      <c r="V92" s="13">
        <f t="shared" si="124"/>
        <v>0</v>
      </c>
      <c r="W92" s="2"/>
      <c r="X92" s="12">
        <f t="shared" si="125"/>
        <v>0</v>
      </c>
      <c r="Y92" s="13">
        <f t="shared" si="126"/>
        <v>0</v>
      </c>
      <c r="Z92" s="4"/>
      <c r="AA92" s="12">
        <f t="shared" si="127"/>
        <v>0.55666003976143141</v>
      </c>
      <c r="AB92" s="54">
        <v>28</v>
      </c>
      <c r="AC92" s="51">
        <f t="shared" si="179"/>
        <v>0</v>
      </c>
      <c r="AD92" s="13">
        <f t="shared" si="180"/>
        <v>0</v>
      </c>
      <c r="AE92" s="97">
        <v>0</v>
      </c>
      <c r="AF92" s="53">
        <f t="shared" si="128"/>
        <v>0</v>
      </c>
      <c r="AG92" s="13">
        <f t="shared" si="129"/>
        <v>0</v>
      </c>
      <c r="AH92" s="97"/>
      <c r="AI92" s="12">
        <f t="shared" si="130"/>
        <v>0</v>
      </c>
      <c r="AJ92" s="13">
        <f t="shared" si="131"/>
        <v>0</v>
      </c>
      <c r="AK92" s="89"/>
      <c r="AL92" s="12">
        <f t="shared" si="132"/>
        <v>0.37950664136622386</v>
      </c>
      <c r="AM92" s="32">
        <v>20</v>
      </c>
      <c r="AN92" s="51">
        <f t="shared" si="181"/>
        <v>0</v>
      </c>
      <c r="AO92" s="13">
        <f t="shared" si="182"/>
        <v>0</v>
      </c>
      <c r="AP92" s="82">
        <v>0</v>
      </c>
      <c r="AQ92" s="53">
        <f t="shared" si="133"/>
        <v>0</v>
      </c>
      <c r="AR92" s="13">
        <f t="shared" si="134"/>
        <v>0</v>
      </c>
      <c r="AS92" s="7"/>
      <c r="AT92" s="12">
        <f t="shared" si="135"/>
        <v>0</v>
      </c>
      <c r="AU92" s="13">
        <f t="shared" si="136"/>
        <v>0</v>
      </c>
      <c r="AV92" s="7"/>
      <c r="AW92" s="12">
        <f t="shared" si="137"/>
        <v>0</v>
      </c>
      <c r="AX92" s="32"/>
      <c r="AY92" s="51">
        <f t="shared" si="183"/>
        <v>0</v>
      </c>
      <c r="AZ92" s="13">
        <f t="shared" si="184"/>
        <v>0</v>
      </c>
      <c r="BA92" s="89">
        <v>0</v>
      </c>
      <c r="BB92" s="53">
        <f t="shared" si="138"/>
        <v>0</v>
      </c>
      <c r="BC92" s="13">
        <f t="shared" si="139"/>
        <v>0</v>
      </c>
      <c r="BD92" s="89"/>
      <c r="BE92" s="12">
        <f t="shared" si="140"/>
        <v>0</v>
      </c>
      <c r="BF92" s="13">
        <f t="shared" si="141"/>
        <v>0</v>
      </c>
      <c r="BG92" s="89"/>
      <c r="BH92" s="12">
        <f t="shared" si="142"/>
        <v>0</v>
      </c>
      <c r="BI92" s="32"/>
      <c r="BJ92" s="51">
        <f t="shared" si="185"/>
        <v>0</v>
      </c>
      <c r="BK92" s="13">
        <f t="shared" si="186"/>
        <v>0</v>
      </c>
      <c r="BL92" s="89">
        <v>0</v>
      </c>
      <c r="BM92" s="53">
        <f t="shared" si="143"/>
        <v>0</v>
      </c>
      <c r="BN92" s="13">
        <f t="shared" si="144"/>
        <v>0</v>
      </c>
      <c r="BO92" s="7"/>
      <c r="BP92" s="12">
        <f t="shared" si="145"/>
        <v>0</v>
      </c>
      <c r="BQ92" s="13">
        <f t="shared" si="146"/>
        <v>0</v>
      </c>
      <c r="BR92" s="7"/>
      <c r="BS92" s="12">
        <f t="shared" si="147"/>
        <v>0</v>
      </c>
      <c r="BT92" s="32"/>
      <c r="BU92" s="51">
        <f t="shared" si="187"/>
        <v>0</v>
      </c>
      <c r="BV92" s="13">
        <f t="shared" si="148"/>
        <v>0</v>
      </c>
      <c r="BW92" s="89">
        <v>0</v>
      </c>
      <c r="BX92" s="53">
        <f t="shared" si="149"/>
        <v>0</v>
      </c>
      <c r="BY92" s="13">
        <f t="shared" si="150"/>
        <v>0</v>
      </c>
      <c r="BZ92" s="89"/>
      <c r="CA92" s="12">
        <f t="shared" si="151"/>
        <v>0</v>
      </c>
      <c r="CB92" s="13">
        <f t="shared" si="152"/>
        <v>0</v>
      </c>
      <c r="CC92" s="89"/>
      <c r="CD92" s="12">
        <f t="shared" si="153"/>
        <v>0</v>
      </c>
      <c r="CE92" s="32"/>
      <c r="CF92" s="51">
        <f t="shared" si="188"/>
        <v>0</v>
      </c>
      <c r="CG92" s="13">
        <f t="shared" si="189"/>
        <v>0</v>
      </c>
      <c r="CH92" s="82">
        <v>0</v>
      </c>
      <c r="CI92" s="53">
        <f t="shared" si="154"/>
        <v>0</v>
      </c>
      <c r="CJ92" s="13">
        <f t="shared" si="155"/>
        <v>0</v>
      </c>
      <c r="CK92" s="7"/>
      <c r="CL92" s="12">
        <f t="shared" si="156"/>
        <v>0</v>
      </c>
      <c r="CM92" s="13">
        <f t="shared" si="157"/>
        <v>0</v>
      </c>
      <c r="CN92" s="7"/>
      <c r="CO92" s="12">
        <f t="shared" si="158"/>
        <v>0</v>
      </c>
      <c r="CP92" s="32"/>
      <c r="CQ92" s="51">
        <f t="shared" si="190"/>
        <v>0</v>
      </c>
      <c r="CR92" s="13">
        <f t="shared" si="191"/>
        <v>0</v>
      </c>
      <c r="CS92" s="89">
        <v>0</v>
      </c>
      <c r="CT92" s="53">
        <f t="shared" si="159"/>
        <v>0</v>
      </c>
      <c r="CU92" s="13">
        <f t="shared" si="160"/>
        <v>0</v>
      </c>
      <c r="CV92" s="89"/>
      <c r="CW92" s="12">
        <f t="shared" si="161"/>
        <v>0</v>
      </c>
      <c r="CX92" s="13">
        <f t="shared" si="162"/>
        <v>0</v>
      </c>
      <c r="CY92" s="89"/>
      <c r="CZ92" s="12">
        <f t="shared" si="163"/>
        <v>0</v>
      </c>
      <c r="DA92" s="32"/>
      <c r="DB92" s="51">
        <f t="shared" si="192"/>
        <v>0</v>
      </c>
      <c r="DC92" s="13">
        <f t="shared" si="193"/>
        <v>0</v>
      </c>
      <c r="DD92" s="82">
        <v>0</v>
      </c>
      <c r="DE92" s="53">
        <f t="shared" si="164"/>
        <v>0</v>
      </c>
      <c r="DF92" s="13">
        <f t="shared" si="165"/>
        <v>0</v>
      </c>
      <c r="DG92" s="7"/>
      <c r="DH92" s="12">
        <f t="shared" si="166"/>
        <v>0</v>
      </c>
      <c r="DI92" s="13">
        <f t="shared" si="167"/>
        <v>0</v>
      </c>
      <c r="DJ92" s="7"/>
      <c r="DK92" s="12">
        <f t="shared" si="168"/>
        <v>1.0858143607705779</v>
      </c>
      <c r="DL92" s="32">
        <v>62</v>
      </c>
      <c r="DM92" s="51">
        <f t="shared" si="194"/>
        <v>0</v>
      </c>
      <c r="DN92" s="13">
        <f t="shared" si="195"/>
        <v>0</v>
      </c>
      <c r="DO92" s="89">
        <v>0</v>
      </c>
      <c r="DP92" s="53">
        <f t="shared" si="169"/>
        <v>0</v>
      </c>
      <c r="DQ92" s="13">
        <f t="shared" si="170"/>
        <v>0</v>
      </c>
      <c r="DR92" s="89"/>
      <c r="DS92" s="12">
        <f t="shared" si="171"/>
        <v>0</v>
      </c>
      <c r="DT92" s="13">
        <f t="shared" si="172"/>
        <v>0</v>
      </c>
      <c r="DU92" s="89"/>
      <c r="DV92" s="12">
        <f t="shared" si="173"/>
        <v>1.0015408320493064</v>
      </c>
      <c r="DW92" s="32">
        <v>65</v>
      </c>
      <c r="DX92" s="1"/>
      <c r="DY92" s="1"/>
      <c r="DZ92" s="1"/>
      <c r="EA92" s="1"/>
      <c r="EB92" s="1"/>
      <c r="EC92" s="1"/>
    </row>
    <row r="93" spans="1:133" ht="19.5" thickBot="1" x14ac:dyDescent="0.35">
      <c r="A93" s="109"/>
      <c r="B93" s="107"/>
      <c r="C93" s="19" t="s">
        <v>49</v>
      </c>
      <c r="D93" s="51">
        <f t="shared" si="174"/>
        <v>0</v>
      </c>
      <c r="E93" s="26">
        <f t="shared" si="175"/>
        <v>0</v>
      </c>
      <c r="F93" s="13">
        <f t="shared" si="176"/>
        <v>0</v>
      </c>
      <c r="G93" s="97">
        <v>0</v>
      </c>
      <c r="H93" s="53">
        <f t="shared" si="116"/>
        <v>40.110464648631236</v>
      </c>
      <c r="I93" s="12">
        <f t="shared" si="117"/>
        <v>1.1986754966887416</v>
      </c>
      <c r="J93" s="13">
        <f t="shared" si="118"/>
        <v>31.4</v>
      </c>
      <c r="K93" s="97">
        <v>90.5</v>
      </c>
      <c r="L93" s="12">
        <f t="shared" si="119"/>
        <v>-9.4572958053229961</v>
      </c>
      <c r="M93" s="12">
        <f t="shared" si="120"/>
        <v>0.79757085020242924</v>
      </c>
      <c r="N93" s="13">
        <f t="shared" si="121"/>
        <v>-7.8999999999999986</v>
      </c>
      <c r="O93" s="97">
        <v>59.1</v>
      </c>
      <c r="P93" s="12">
        <f t="shared" si="122"/>
        <v>0.8921438082556592</v>
      </c>
      <c r="Q93" s="54">
        <v>67</v>
      </c>
      <c r="R93" s="51">
        <f t="shared" si="177"/>
        <v>0</v>
      </c>
      <c r="S93" s="13">
        <f t="shared" si="178"/>
        <v>0</v>
      </c>
      <c r="T93" s="82">
        <v>0</v>
      </c>
      <c r="U93" s="53">
        <f t="shared" si="123"/>
        <v>0</v>
      </c>
      <c r="V93" s="13">
        <f t="shared" si="124"/>
        <v>0</v>
      </c>
      <c r="W93" s="2"/>
      <c r="X93" s="12">
        <f t="shared" si="125"/>
        <v>0.77091633466135456</v>
      </c>
      <c r="Y93" s="13">
        <f t="shared" si="126"/>
        <v>8.7000000000000028</v>
      </c>
      <c r="Z93" s="4">
        <v>38.700000000000003</v>
      </c>
      <c r="AA93" s="12">
        <f t="shared" si="127"/>
        <v>0.59642147117296229</v>
      </c>
      <c r="AB93" s="54">
        <v>30</v>
      </c>
      <c r="AC93" s="51">
        <f t="shared" si="179"/>
        <v>0</v>
      </c>
      <c r="AD93" s="13">
        <f t="shared" si="180"/>
        <v>0</v>
      </c>
      <c r="AE93" s="97">
        <v>0</v>
      </c>
      <c r="AF93" s="53">
        <f t="shared" si="128"/>
        <v>0</v>
      </c>
      <c r="AG93" s="13">
        <f t="shared" si="129"/>
        <v>0</v>
      </c>
      <c r="AH93" s="97"/>
      <c r="AI93" s="12">
        <f t="shared" si="130"/>
        <v>0.96118299445471345</v>
      </c>
      <c r="AJ93" s="13">
        <f t="shared" si="131"/>
        <v>0</v>
      </c>
      <c r="AK93" s="89">
        <v>52</v>
      </c>
      <c r="AL93" s="12">
        <f t="shared" si="132"/>
        <v>0</v>
      </c>
      <c r="AM93" s="32"/>
      <c r="AN93" s="51">
        <f t="shared" si="181"/>
        <v>0</v>
      </c>
      <c r="AO93" s="13">
        <f t="shared" si="182"/>
        <v>0</v>
      </c>
      <c r="AP93" s="82">
        <v>0</v>
      </c>
      <c r="AQ93" s="53">
        <f t="shared" si="133"/>
        <v>0</v>
      </c>
      <c r="AR93" s="13">
        <f t="shared" si="134"/>
        <v>0</v>
      </c>
      <c r="AS93" s="7"/>
      <c r="AT93" s="12">
        <f t="shared" si="135"/>
        <v>0</v>
      </c>
      <c r="AU93" s="13">
        <f t="shared" si="136"/>
        <v>0</v>
      </c>
      <c r="AV93" s="7"/>
      <c r="AW93" s="12">
        <f t="shared" si="137"/>
        <v>0</v>
      </c>
      <c r="AX93" s="32"/>
      <c r="AY93" s="51">
        <f t="shared" si="183"/>
        <v>0</v>
      </c>
      <c r="AZ93" s="13">
        <f t="shared" si="184"/>
        <v>0</v>
      </c>
      <c r="BA93" s="89">
        <v>0</v>
      </c>
      <c r="BB93" s="53">
        <f t="shared" si="138"/>
        <v>0</v>
      </c>
      <c r="BC93" s="13">
        <f t="shared" si="139"/>
        <v>0</v>
      </c>
      <c r="BD93" s="89"/>
      <c r="BE93" s="12">
        <f t="shared" si="140"/>
        <v>0</v>
      </c>
      <c r="BF93" s="13">
        <f t="shared" si="141"/>
        <v>0</v>
      </c>
      <c r="BG93" s="89"/>
      <c r="BH93" s="12">
        <f t="shared" si="142"/>
        <v>0</v>
      </c>
      <c r="BI93" s="32"/>
      <c r="BJ93" s="51">
        <f t="shared" si="185"/>
        <v>0</v>
      </c>
      <c r="BK93" s="13">
        <f t="shared" si="186"/>
        <v>0</v>
      </c>
      <c r="BL93" s="89">
        <v>0</v>
      </c>
      <c r="BM93" s="53">
        <f t="shared" si="143"/>
        <v>0</v>
      </c>
      <c r="BN93" s="13">
        <f t="shared" si="144"/>
        <v>0</v>
      </c>
      <c r="BO93" s="7"/>
      <c r="BP93" s="12">
        <f t="shared" si="145"/>
        <v>0</v>
      </c>
      <c r="BQ93" s="13">
        <f t="shared" si="146"/>
        <v>0</v>
      </c>
      <c r="BR93" s="7"/>
      <c r="BS93" s="12">
        <f t="shared" si="147"/>
        <v>0</v>
      </c>
      <c r="BT93" s="32"/>
      <c r="BU93" s="51">
        <f t="shared" si="187"/>
        <v>0</v>
      </c>
      <c r="BV93" s="13">
        <f t="shared" si="148"/>
        <v>0</v>
      </c>
      <c r="BW93" s="89">
        <v>0</v>
      </c>
      <c r="BX93" s="53">
        <f t="shared" si="149"/>
        <v>1.53713298791019</v>
      </c>
      <c r="BY93" s="13">
        <f t="shared" si="150"/>
        <v>0</v>
      </c>
      <c r="BZ93" s="89">
        <v>89</v>
      </c>
      <c r="CA93" s="12">
        <f t="shared" si="151"/>
        <v>0</v>
      </c>
      <c r="CB93" s="13">
        <f t="shared" si="152"/>
        <v>0</v>
      </c>
      <c r="CC93" s="89"/>
      <c r="CD93" s="12">
        <f t="shared" si="153"/>
        <v>0</v>
      </c>
      <c r="CE93" s="32"/>
      <c r="CF93" s="51">
        <f t="shared" si="188"/>
        <v>0</v>
      </c>
      <c r="CG93" s="13">
        <f t="shared" si="189"/>
        <v>0</v>
      </c>
      <c r="CH93" s="82">
        <v>0</v>
      </c>
      <c r="CI93" s="53">
        <f t="shared" si="154"/>
        <v>0</v>
      </c>
      <c r="CJ93" s="13">
        <f t="shared" si="155"/>
        <v>0</v>
      </c>
      <c r="CK93" s="7"/>
      <c r="CL93" s="12">
        <f t="shared" si="156"/>
        <v>0</v>
      </c>
      <c r="CM93" s="13">
        <f t="shared" si="157"/>
        <v>0</v>
      </c>
      <c r="CN93" s="7"/>
      <c r="CO93" s="12">
        <f t="shared" si="158"/>
        <v>0</v>
      </c>
      <c r="CP93" s="32"/>
      <c r="CQ93" s="51">
        <f t="shared" si="190"/>
        <v>0</v>
      </c>
      <c r="CR93" s="13">
        <f t="shared" si="191"/>
        <v>0</v>
      </c>
      <c r="CS93" s="89">
        <v>0</v>
      </c>
      <c r="CT93" s="53">
        <f t="shared" si="159"/>
        <v>1.1717495987158908</v>
      </c>
      <c r="CU93" s="13">
        <f t="shared" si="160"/>
        <v>0</v>
      </c>
      <c r="CV93" s="89">
        <v>73</v>
      </c>
      <c r="CW93" s="12">
        <f t="shared" si="161"/>
        <v>0</v>
      </c>
      <c r="CX93" s="13">
        <f t="shared" si="162"/>
        <v>0</v>
      </c>
      <c r="CY93" s="89"/>
      <c r="CZ93" s="12">
        <f t="shared" si="163"/>
        <v>0</v>
      </c>
      <c r="DA93" s="32"/>
      <c r="DB93" s="51">
        <f t="shared" si="192"/>
        <v>0</v>
      </c>
      <c r="DC93" s="13">
        <f t="shared" si="193"/>
        <v>0</v>
      </c>
      <c r="DD93" s="82">
        <v>0</v>
      </c>
      <c r="DE93" s="53">
        <f t="shared" si="164"/>
        <v>0</v>
      </c>
      <c r="DF93" s="13">
        <f t="shared" si="165"/>
        <v>0</v>
      </c>
      <c r="DG93" s="7"/>
      <c r="DH93" s="12">
        <f t="shared" si="166"/>
        <v>0.84228769497400346</v>
      </c>
      <c r="DI93" s="13">
        <f t="shared" si="167"/>
        <v>3.6000000000000014</v>
      </c>
      <c r="DJ93" s="7">
        <v>48.6</v>
      </c>
      <c r="DK93" s="12">
        <f t="shared" si="168"/>
        <v>0.78809106830122588</v>
      </c>
      <c r="DL93" s="32">
        <v>45</v>
      </c>
      <c r="DM93" s="51">
        <f t="shared" si="194"/>
        <v>0</v>
      </c>
      <c r="DN93" s="13">
        <f t="shared" si="195"/>
        <v>0</v>
      </c>
      <c r="DO93" s="89">
        <v>0</v>
      </c>
      <c r="DP93" s="53">
        <f t="shared" si="169"/>
        <v>0</v>
      </c>
      <c r="DQ93" s="13">
        <f t="shared" si="170"/>
        <v>0</v>
      </c>
      <c r="DR93" s="89"/>
      <c r="DS93" s="12">
        <f t="shared" si="171"/>
        <v>0</v>
      </c>
      <c r="DT93" s="13">
        <f t="shared" si="172"/>
        <v>0</v>
      </c>
      <c r="DU93" s="89"/>
      <c r="DV93" s="12">
        <f t="shared" si="173"/>
        <v>0</v>
      </c>
      <c r="DW93" s="32"/>
      <c r="DX93" s="1"/>
      <c r="DY93" s="1"/>
      <c r="DZ93" s="1"/>
      <c r="EA93" s="1"/>
      <c r="EB93" s="1"/>
      <c r="EC93" s="1"/>
    </row>
    <row r="94" spans="1:133" ht="19.5" thickBot="1" x14ac:dyDescent="0.35">
      <c r="A94" s="109"/>
      <c r="B94" s="107"/>
      <c r="C94" s="19" t="s">
        <v>7</v>
      </c>
      <c r="D94" s="51">
        <f t="shared" si="174"/>
        <v>-3.6561697526692916</v>
      </c>
      <c r="E94" s="26">
        <f t="shared" si="175"/>
        <v>1.0097959183673468</v>
      </c>
      <c r="F94" s="13">
        <f t="shared" si="176"/>
        <v>-4.7800000000000011</v>
      </c>
      <c r="G94" s="86">
        <v>74.22</v>
      </c>
      <c r="H94" s="53">
        <f t="shared" si="116"/>
        <v>0.58717859345256418</v>
      </c>
      <c r="I94" s="12">
        <f t="shared" si="117"/>
        <v>1.0463576158940397</v>
      </c>
      <c r="J94" s="13">
        <f t="shared" si="118"/>
        <v>1.9000000000000057</v>
      </c>
      <c r="K94" s="97">
        <v>79</v>
      </c>
      <c r="L94" s="12">
        <f t="shared" si="119"/>
        <v>5.1138293341671197</v>
      </c>
      <c r="M94" s="12">
        <f t="shared" si="120"/>
        <v>1.0404858299595141</v>
      </c>
      <c r="N94" s="13">
        <f t="shared" si="121"/>
        <v>2.7999999999999972</v>
      </c>
      <c r="O94" s="97">
        <v>77.099999999999994</v>
      </c>
      <c r="P94" s="12">
        <f t="shared" si="122"/>
        <v>0.98934753661784292</v>
      </c>
      <c r="Q94" s="54">
        <v>74.3</v>
      </c>
      <c r="R94" s="51">
        <f t="shared" si="177"/>
        <v>0.97952218430034121</v>
      </c>
      <c r="S94" s="13">
        <f t="shared" si="178"/>
        <v>11.799999999999997</v>
      </c>
      <c r="T94" s="86">
        <v>57.4</v>
      </c>
      <c r="U94" s="53">
        <f t="shared" si="123"/>
        <v>0.902970297029703</v>
      </c>
      <c r="V94" s="13">
        <f t="shared" si="124"/>
        <v>4.8000000000000043</v>
      </c>
      <c r="W94" s="2">
        <v>45.6</v>
      </c>
      <c r="X94" s="12">
        <f t="shared" si="125"/>
        <v>0.81274900398406369</v>
      </c>
      <c r="Y94" s="13">
        <f t="shared" si="126"/>
        <v>-5.5</v>
      </c>
      <c r="Z94" s="4">
        <v>40.799999999999997</v>
      </c>
      <c r="AA94" s="12">
        <f t="shared" si="127"/>
        <v>0.92047713717693835</v>
      </c>
      <c r="AB94" s="54">
        <v>46.3</v>
      </c>
      <c r="AC94" s="51">
        <f t="shared" si="179"/>
        <v>1.1559633027522935</v>
      </c>
      <c r="AD94" s="13">
        <f t="shared" si="180"/>
        <v>5</v>
      </c>
      <c r="AE94" s="86">
        <v>63</v>
      </c>
      <c r="AF94" s="53">
        <f t="shared" si="128"/>
        <v>1.1005692599620494</v>
      </c>
      <c r="AG94" s="13">
        <f t="shared" si="129"/>
        <v>10.700000000000003</v>
      </c>
      <c r="AH94" s="97">
        <v>58</v>
      </c>
      <c r="AI94" s="12">
        <f t="shared" si="130"/>
        <v>0.87430683918669128</v>
      </c>
      <c r="AJ94" s="13">
        <f t="shared" si="131"/>
        <v>8.5</v>
      </c>
      <c r="AK94" s="89">
        <v>47.3</v>
      </c>
      <c r="AL94" s="12">
        <f t="shared" si="132"/>
        <v>0.73624288425047424</v>
      </c>
      <c r="AM94" s="32">
        <v>38.799999999999997</v>
      </c>
      <c r="AN94" s="51">
        <f t="shared" si="181"/>
        <v>0.88280060882800604</v>
      </c>
      <c r="AO94" s="13">
        <f t="shared" si="182"/>
        <v>0</v>
      </c>
      <c r="AP94" s="86">
        <v>58</v>
      </c>
      <c r="AQ94" s="53">
        <f t="shared" si="133"/>
        <v>0</v>
      </c>
      <c r="AR94" s="13">
        <f t="shared" si="134"/>
        <v>0</v>
      </c>
      <c r="AS94" s="7"/>
      <c r="AT94" s="12">
        <f t="shared" si="135"/>
        <v>1.4381270903010035</v>
      </c>
      <c r="AU94" s="13">
        <f t="shared" si="136"/>
        <v>44</v>
      </c>
      <c r="AV94" s="7">
        <v>86</v>
      </c>
      <c r="AW94" s="12">
        <f t="shared" si="137"/>
        <v>0.68292682926829273</v>
      </c>
      <c r="AX94" s="32">
        <v>42</v>
      </c>
      <c r="AY94" s="51">
        <f t="shared" si="183"/>
        <v>0</v>
      </c>
      <c r="AZ94" s="13">
        <f t="shared" si="184"/>
        <v>0</v>
      </c>
      <c r="BA94" s="102"/>
      <c r="BB94" s="53">
        <f t="shared" si="138"/>
        <v>0.95158597662771283</v>
      </c>
      <c r="BC94" s="13">
        <f t="shared" si="139"/>
        <v>0</v>
      </c>
      <c r="BD94" s="89">
        <v>57</v>
      </c>
      <c r="BE94" s="12">
        <f t="shared" si="140"/>
        <v>0</v>
      </c>
      <c r="BF94" s="13">
        <f t="shared" si="141"/>
        <v>0</v>
      </c>
      <c r="BG94" s="89"/>
      <c r="BH94" s="12">
        <f t="shared" si="142"/>
        <v>0</v>
      </c>
      <c r="BI94" s="32"/>
      <c r="BJ94" s="51">
        <f t="shared" si="185"/>
        <v>0.67975646879756457</v>
      </c>
      <c r="BK94" s="13">
        <f t="shared" si="186"/>
        <v>-7.8400000000000034</v>
      </c>
      <c r="BL94" s="102">
        <v>44.66</v>
      </c>
      <c r="BM94" s="53">
        <f t="shared" si="143"/>
        <v>0.91783216783216781</v>
      </c>
      <c r="BN94" s="13">
        <f t="shared" si="144"/>
        <v>-29.5</v>
      </c>
      <c r="BO94" s="7">
        <v>52.5</v>
      </c>
      <c r="BP94" s="12">
        <f t="shared" si="145"/>
        <v>1.3712374581939799</v>
      </c>
      <c r="BQ94" s="13">
        <f t="shared" si="146"/>
        <v>39.200000000000003</v>
      </c>
      <c r="BR94" s="7">
        <v>82</v>
      </c>
      <c r="BS94" s="12">
        <f t="shared" si="147"/>
        <v>0.73539518900343637</v>
      </c>
      <c r="BT94" s="32">
        <v>42.8</v>
      </c>
      <c r="BU94" s="51">
        <f t="shared" si="187"/>
        <v>0</v>
      </c>
      <c r="BV94" s="13">
        <f t="shared" si="148"/>
        <v>0</v>
      </c>
      <c r="BW94" s="102"/>
      <c r="BX94" s="53">
        <f t="shared" si="149"/>
        <v>1.1917098445595855</v>
      </c>
      <c r="BY94" s="13">
        <f t="shared" si="150"/>
        <v>7</v>
      </c>
      <c r="BZ94" s="89">
        <v>69</v>
      </c>
      <c r="CA94" s="12">
        <f t="shared" si="151"/>
        <v>1.0992907801418439</v>
      </c>
      <c r="CB94" s="13">
        <f t="shared" si="152"/>
        <v>-2</v>
      </c>
      <c r="CC94" s="89">
        <v>62</v>
      </c>
      <c r="CD94" s="12">
        <f t="shared" si="153"/>
        <v>1.1594202898550725</v>
      </c>
      <c r="CE94" s="32">
        <v>64</v>
      </c>
      <c r="CF94" s="51">
        <f t="shared" si="188"/>
        <v>0</v>
      </c>
      <c r="CG94" s="13">
        <f t="shared" si="189"/>
        <v>0</v>
      </c>
      <c r="CH94" s="82">
        <v>0</v>
      </c>
      <c r="CI94" s="53">
        <f t="shared" si="154"/>
        <v>0</v>
      </c>
      <c r="CJ94" s="13">
        <f t="shared" si="155"/>
        <v>0</v>
      </c>
      <c r="CK94" s="7"/>
      <c r="CL94" s="12">
        <f t="shared" si="156"/>
        <v>0</v>
      </c>
      <c r="CM94" s="13">
        <f t="shared" si="157"/>
        <v>0</v>
      </c>
      <c r="CN94" s="7"/>
      <c r="CO94" s="12">
        <f t="shared" si="158"/>
        <v>0</v>
      </c>
      <c r="CP94" s="32"/>
      <c r="CQ94" s="51">
        <f t="shared" si="190"/>
        <v>1.1803713527851458</v>
      </c>
      <c r="CR94" s="13">
        <f t="shared" si="191"/>
        <v>43</v>
      </c>
      <c r="CS94" s="86">
        <v>89</v>
      </c>
      <c r="CT94" s="53">
        <f t="shared" si="159"/>
        <v>0.73836276083467101</v>
      </c>
      <c r="CU94" s="13">
        <f t="shared" si="160"/>
        <v>-27</v>
      </c>
      <c r="CV94" s="89">
        <v>46</v>
      </c>
      <c r="CW94" s="12">
        <f t="shared" si="161"/>
        <v>1.0579710144927537</v>
      </c>
      <c r="CX94" s="13">
        <f t="shared" si="162"/>
        <v>0</v>
      </c>
      <c r="CY94" s="89">
        <v>73</v>
      </c>
      <c r="CZ94" s="12">
        <f t="shared" si="163"/>
        <v>0</v>
      </c>
      <c r="DA94" s="32"/>
      <c r="DB94" s="51">
        <f t="shared" si="192"/>
        <v>1.1013913043478261</v>
      </c>
      <c r="DC94" s="13">
        <f t="shared" si="193"/>
        <v>-7.6700000000000017</v>
      </c>
      <c r="DD94" s="86">
        <v>63.33</v>
      </c>
      <c r="DE94" s="53">
        <f t="shared" si="164"/>
        <v>1.1932773109243697</v>
      </c>
      <c r="DF94" s="13">
        <f t="shared" si="165"/>
        <v>15</v>
      </c>
      <c r="DG94" s="7">
        <v>71</v>
      </c>
      <c r="DH94" s="12">
        <f t="shared" si="166"/>
        <v>0.97053726169844012</v>
      </c>
      <c r="DI94" s="13">
        <f t="shared" si="167"/>
        <v>-6.2000000000000028</v>
      </c>
      <c r="DJ94" s="7">
        <v>56</v>
      </c>
      <c r="DK94" s="12">
        <f t="shared" si="168"/>
        <v>1.0893169877408055</v>
      </c>
      <c r="DL94" s="32">
        <v>62.2</v>
      </c>
      <c r="DM94" s="51">
        <f t="shared" si="194"/>
        <v>0</v>
      </c>
      <c r="DN94" s="13">
        <f t="shared" si="195"/>
        <v>0</v>
      </c>
      <c r="DO94" s="89">
        <v>0</v>
      </c>
      <c r="DP94" s="53">
        <f t="shared" si="169"/>
        <v>0</v>
      </c>
      <c r="DQ94" s="13">
        <f t="shared" si="170"/>
        <v>0</v>
      </c>
      <c r="DR94" s="89"/>
      <c r="DS94" s="12">
        <f t="shared" si="171"/>
        <v>0</v>
      </c>
      <c r="DT94" s="13">
        <f t="shared" si="172"/>
        <v>0</v>
      </c>
      <c r="DU94" s="89"/>
      <c r="DV94" s="12">
        <f t="shared" si="173"/>
        <v>0</v>
      </c>
      <c r="DW94" s="32"/>
      <c r="DX94" s="1"/>
      <c r="DY94" s="1"/>
      <c r="DZ94" s="1"/>
      <c r="EA94" s="1"/>
      <c r="EB94" s="1"/>
      <c r="EC94" s="1"/>
    </row>
    <row r="95" spans="1:133" ht="19.5" thickBot="1" x14ac:dyDescent="0.35">
      <c r="A95" s="109"/>
      <c r="B95" s="107"/>
      <c r="C95" s="19" t="s">
        <v>29</v>
      </c>
      <c r="D95" s="51">
        <f t="shared" si="174"/>
        <v>6.0082894084786176</v>
      </c>
      <c r="E95" s="26">
        <f t="shared" si="175"/>
        <v>1.0031292517006802</v>
      </c>
      <c r="F95" s="13">
        <f t="shared" si="176"/>
        <v>2.5300000000000011</v>
      </c>
      <c r="G95" s="86">
        <v>73.73</v>
      </c>
      <c r="H95" s="53">
        <f t="shared" si="116"/>
        <v>-3.8060255069666149</v>
      </c>
      <c r="I95" s="12">
        <f t="shared" si="117"/>
        <v>0.94304635761589406</v>
      </c>
      <c r="J95" s="13">
        <f t="shared" si="118"/>
        <v>-1.5</v>
      </c>
      <c r="K95" s="97">
        <v>71.2</v>
      </c>
      <c r="L95" s="12">
        <f t="shared" si="119"/>
        <v>2.3716466214188547</v>
      </c>
      <c r="M95" s="12">
        <f t="shared" si="120"/>
        <v>0.98110661268556021</v>
      </c>
      <c r="N95" s="13">
        <f t="shared" si="121"/>
        <v>0.79999999999999716</v>
      </c>
      <c r="O95" s="97">
        <v>72.7</v>
      </c>
      <c r="P95" s="12">
        <f t="shared" si="122"/>
        <v>0.95739014647137166</v>
      </c>
      <c r="Q95" s="54">
        <v>71.900000000000006</v>
      </c>
      <c r="R95" s="51">
        <f t="shared" si="177"/>
        <v>1.0930034129692832</v>
      </c>
      <c r="S95" s="13">
        <f t="shared" si="178"/>
        <v>20.449999999999996</v>
      </c>
      <c r="T95" s="86">
        <v>64.05</v>
      </c>
      <c r="U95" s="53">
        <f t="shared" si="123"/>
        <v>0.86336633663366336</v>
      </c>
      <c r="V95" s="13">
        <f t="shared" si="124"/>
        <v>-2.6000000000000014</v>
      </c>
      <c r="W95" s="2">
        <v>43.6</v>
      </c>
      <c r="X95" s="12">
        <f t="shared" si="125"/>
        <v>0.92031872509960155</v>
      </c>
      <c r="Y95" s="13">
        <f t="shared" si="126"/>
        <v>6.3000000000000043</v>
      </c>
      <c r="Z95" s="4">
        <v>46.2</v>
      </c>
      <c r="AA95" s="12">
        <f t="shared" si="127"/>
        <v>0.79324055666003979</v>
      </c>
      <c r="AB95" s="54">
        <v>39.9</v>
      </c>
      <c r="AC95" s="51">
        <f t="shared" si="179"/>
        <v>1.1339449541284403</v>
      </c>
      <c r="AD95" s="13">
        <f t="shared" si="180"/>
        <v>23.799999999999997</v>
      </c>
      <c r="AE95" s="86">
        <v>61.8</v>
      </c>
      <c r="AF95" s="53">
        <f t="shared" si="128"/>
        <v>0.72106261859582543</v>
      </c>
      <c r="AG95" s="13">
        <f t="shared" si="129"/>
        <v>3.5</v>
      </c>
      <c r="AH95" s="97">
        <v>38</v>
      </c>
      <c r="AI95" s="12">
        <f t="shared" si="130"/>
        <v>0.63770794824399257</v>
      </c>
      <c r="AJ95" s="13">
        <f t="shared" si="131"/>
        <v>-9.8999999999999986</v>
      </c>
      <c r="AK95" s="89">
        <v>34.5</v>
      </c>
      <c r="AL95" s="12">
        <f t="shared" si="132"/>
        <v>0.84250474383301699</v>
      </c>
      <c r="AM95" s="32">
        <v>44.4</v>
      </c>
      <c r="AN95" s="51">
        <f t="shared" si="181"/>
        <v>0.96940639269406381</v>
      </c>
      <c r="AO95" s="13">
        <f t="shared" si="182"/>
        <v>5.2899999999999991</v>
      </c>
      <c r="AP95" s="86">
        <v>63.69</v>
      </c>
      <c r="AQ95" s="53">
        <f t="shared" si="133"/>
        <v>0.93440000000000001</v>
      </c>
      <c r="AR95" s="13">
        <f t="shared" si="134"/>
        <v>-8.1999999999999957</v>
      </c>
      <c r="AS95" s="7">
        <v>58.4</v>
      </c>
      <c r="AT95" s="12">
        <f t="shared" si="135"/>
        <v>1.1137123745819397</v>
      </c>
      <c r="AU95" s="13">
        <f t="shared" si="136"/>
        <v>18.599999999999994</v>
      </c>
      <c r="AV95" s="7">
        <v>66.599999999999994</v>
      </c>
      <c r="AW95" s="12">
        <f t="shared" si="137"/>
        <v>0.78048780487804881</v>
      </c>
      <c r="AX95" s="32">
        <v>48</v>
      </c>
      <c r="AY95" s="51">
        <f t="shared" si="183"/>
        <v>1.1391437308868499</v>
      </c>
      <c r="AZ95" s="13">
        <f t="shared" si="184"/>
        <v>0</v>
      </c>
      <c r="BA95" s="102">
        <v>74.5</v>
      </c>
      <c r="BB95" s="53">
        <f t="shared" si="138"/>
        <v>0</v>
      </c>
      <c r="BC95" s="13">
        <f t="shared" si="139"/>
        <v>0</v>
      </c>
      <c r="BD95" s="89"/>
      <c r="BE95" s="12">
        <f t="shared" si="140"/>
        <v>0.32894736842105265</v>
      </c>
      <c r="BF95" s="13">
        <f t="shared" si="141"/>
        <v>0</v>
      </c>
      <c r="BG95" s="89">
        <v>20</v>
      </c>
      <c r="BH95" s="12">
        <f t="shared" si="142"/>
        <v>0</v>
      </c>
      <c r="BI95" s="32"/>
      <c r="BJ95" s="51">
        <f t="shared" si="185"/>
        <v>0.91080669710806694</v>
      </c>
      <c r="BK95" s="13">
        <f t="shared" si="186"/>
        <v>7.0400000000000063</v>
      </c>
      <c r="BL95" s="102">
        <v>59.84</v>
      </c>
      <c r="BM95" s="53">
        <f t="shared" si="143"/>
        <v>0.92307692307692302</v>
      </c>
      <c r="BN95" s="13">
        <f t="shared" si="144"/>
        <v>-16.299999999999997</v>
      </c>
      <c r="BO95" s="7">
        <v>52.8</v>
      </c>
      <c r="BP95" s="12">
        <f t="shared" si="145"/>
        <v>1.1555183946488294</v>
      </c>
      <c r="BQ95" s="13">
        <f t="shared" si="146"/>
        <v>16.599999999999994</v>
      </c>
      <c r="BR95" s="7">
        <v>69.099999999999994</v>
      </c>
      <c r="BS95" s="12">
        <f t="shared" si="147"/>
        <v>0.902061855670103</v>
      </c>
      <c r="BT95" s="32">
        <v>52.5</v>
      </c>
      <c r="BU95" s="51">
        <f t="shared" si="187"/>
        <v>0.99028475711892794</v>
      </c>
      <c r="BV95" s="13">
        <f t="shared" si="148"/>
        <v>10.219999999999999</v>
      </c>
      <c r="BW95" s="86">
        <v>59.12</v>
      </c>
      <c r="BX95" s="53">
        <f t="shared" si="149"/>
        <v>0.84455958549222798</v>
      </c>
      <c r="BY95" s="13">
        <f t="shared" si="150"/>
        <v>8.1000000000000014</v>
      </c>
      <c r="BZ95" s="89">
        <v>48.9</v>
      </c>
      <c r="CA95" s="12">
        <f t="shared" si="151"/>
        <v>0.72340425531914887</v>
      </c>
      <c r="CB95" s="13">
        <f t="shared" si="152"/>
        <v>4.2999999999999972</v>
      </c>
      <c r="CC95" s="89">
        <v>40.799999999999997</v>
      </c>
      <c r="CD95" s="12">
        <f t="shared" si="153"/>
        <v>0.66123188405797095</v>
      </c>
      <c r="CE95" s="32">
        <v>36.5</v>
      </c>
      <c r="CF95" s="51">
        <f t="shared" si="188"/>
        <v>0</v>
      </c>
      <c r="CG95" s="13">
        <f t="shared" si="189"/>
        <v>0</v>
      </c>
      <c r="CH95" s="82">
        <v>0</v>
      </c>
      <c r="CI95" s="53">
        <f t="shared" si="154"/>
        <v>1.0197368421052633</v>
      </c>
      <c r="CJ95" s="13">
        <f t="shared" si="155"/>
        <v>0</v>
      </c>
      <c r="CK95" s="7">
        <v>62</v>
      </c>
      <c r="CL95" s="12">
        <f t="shared" si="156"/>
        <v>0</v>
      </c>
      <c r="CM95" s="13">
        <f t="shared" si="157"/>
        <v>0</v>
      </c>
      <c r="CN95" s="7"/>
      <c r="CO95" s="12">
        <f t="shared" si="158"/>
        <v>1.1935483870967742</v>
      </c>
      <c r="CP95" s="32">
        <v>74</v>
      </c>
      <c r="CQ95" s="51">
        <f t="shared" si="190"/>
        <v>1.0013262599469495</v>
      </c>
      <c r="CR95" s="13">
        <f t="shared" si="191"/>
        <v>17.799999999999997</v>
      </c>
      <c r="CS95" s="86">
        <v>75.5</v>
      </c>
      <c r="CT95" s="53">
        <f t="shared" si="159"/>
        <v>0.92616372391653301</v>
      </c>
      <c r="CU95" s="13">
        <f t="shared" si="160"/>
        <v>-9.2999999999999972</v>
      </c>
      <c r="CV95" s="89">
        <v>57.7</v>
      </c>
      <c r="CW95" s="12">
        <f t="shared" si="161"/>
        <v>0.97101449275362317</v>
      </c>
      <c r="CX95" s="13">
        <f t="shared" si="162"/>
        <v>0</v>
      </c>
      <c r="CY95" s="89">
        <v>67</v>
      </c>
      <c r="CZ95" s="12">
        <f t="shared" si="163"/>
        <v>0.99259259259259258</v>
      </c>
      <c r="DA95" s="32">
        <v>67</v>
      </c>
      <c r="DB95" s="51">
        <f t="shared" si="192"/>
        <v>0.94869565217391294</v>
      </c>
      <c r="DC95" s="13">
        <f t="shared" si="193"/>
        <v>5.0499999999999972</v>
      </c>
      <c r="DD95" s="86">
        <v>54.55</v>
      </c>
      <c r="DE95" s="53">
        <f t="shared" si="164"/>
        <v>0.83193277310924374</v>
      </c>
      <c r="DF95" s="13">
        <f t="shared" si="165"/>
        <v>2.6000000000000014</v>
      </c>
      <c r="DG95" s="7">
        <v>49.5</v>
      </c>
      <c r="DH95" s="12">
        <f t="shared" si="166"/>
        <v>0.81282495667244359</v>
      </c>
      <c r="DI95" s="13">
        <f t="shared" si="167"/>
        <v>-1.6000000000000014</v>
      </c>
      <c r="DJ95" s="7">
        <v>46.9</v>
      </c>
      <c r="DK95" s="12">
        <f t="shared" si="168"/>
        <v>0.84938704028021017</v>
      </c>
      <c r="DL95" s="32">
        <v>48.5</v>
      </c>
      <c r="DM95" s="51">
        <f t="shared" si="194"/>
        <v>0.98995695839311326</v>
      </c>
      <c r="DN95" s="13">
        <f t="shared" si="195"/>
        <v>8.2999999999999972</v>
      </c>
      <c r="DO95" s="86">
        <v>69</v>
      </c>
      <c r="DP95" s="53">
        <f t="shared" si="169"/>
        <v>0.92671755725190841</v>
      </c>
      <c r="DQ95" s="13">
        <f t="shared" si="170"/>
        <v>1</v>
      </c>
      <c r="DR95" s="89">
        <v>60.7</v>
      </c>
      <c r="DS95" s="12">
        <f t="shared" si="171"/>
        <v>0.97389885807504084</v>
      </c>
      <c r="DT95" s="13">
        <f t="shared" si="172"/>
        <v>-8.2999999999999972</v>
      </c>
      <c r="DU95" s="89">
        <v>59.7</v>
      </c>
      <c r="DV95" s="12">
        <f t="shared" si="173"/>
        <v>1.0477657935285054</v>
      </c>
      <c r="DW95" s="32">
        <v>68</v>
      </c>
      <c r="DX95" s="1"/>
      <c r="DY95" s="1"/>
      <c r="DZ95" s="1"/>
      <c r="EA95" s="1"/>
      <c r="EB95" s="1"/>
      <c r="EC95" s="1"/>
    </row>
    <row r="96" spans="1:133" ht="19.5" thickBot="1" x14ac:dyDescent="0.35">
      <c r="A96" s="110"/>
      <c r="B96" s="112"/>
      <c r="C96" s="46" t="s">
        <v>31</v>
      </c>
      <c r="D96" s="51">
        <f t="shared" si="174"/>
        <v>8.1686714420867723</v>
      </c>
      <c r="E96" s="26">
        <f t="shared" si="175"/>
        <v>0.98367346938775502</v>
      </c>
      <c r="F96" s="34">
        <f t="shared" si="176"/>
        <v>4.2000000000000028</v>
      </c>
      <c r="G96" s="86">
        <v>72.3</v>
      </c>
      <c r="H96" s="55">
        <f t="shared" si="116"/>
        <v>-6.8323636396135807</v>
      </c>
      <c r="I96" s="33">
        <f t="shared" si="117"/>
        <v>0.90198675496688729</v>
      </c>
      <c r="J96" s="34">
        <f t="shared" si="118"/>
        <v>-3.8000000000000114</v>
      </c>
      <c r="K96" s="98">
        <v>68.099999999999994</v>
      </c>
      <c r="L96" s="33">
        <f t="shared" si="119"/>
        <v>4.6209192960892427</v>
      </c>
      <c r="M96" s="33">
        <f t="shared" si="120"/>
        <v>0.97031039136302311</v>
      </c>
      <c r="N96" s="34">
        <f t="shared" si="121"/>
        <v>2.5</v>
      </c>
      <c r="O96" s="98">
        <v>71.900000000000006</v>
      </c>
      <c r="P96" s="33">
        <f t="shared" si="122"/>
        <v>0.92410119840213067</v>
      </c>
      <c r="Q96" s="56">
        <v>69.400000000000006</v>
      </c>
      <c r="R96" s="51">
        <f t="shared" si="177"/>
        <v>1.10580204778157</v>
      </c>
      <c r="S96" s="34">
        <f t="shared" si="178"/>
        <v>29.4</v>
      </c>
      <c r="T96" s="86">
        <v>64.8</v>
      </c>
      <c r="U96" s="55">
        <f t="shared" si="123"/>
        <v>0.70099009900990095</v>
      </c>
      <c r="V96" s="34">
        <f t="shared" si="124"/>
        <v>-15</v>
      </c>
      <c r="W96" s="9">
        <v>35.4</v>
      </c>
      <c r="X96" s="33">
        <f t="shared" si="125"/>
        <v>1.0039840637450199</v>
      </c>
      <c r="Y96" s="34">
        <f t="shared" si="126"/>
        <v>3.1000000000000014</v>
      </c>
      <c r="Z96" s="10">
        <v>50.4</v>
      </c>
      <c r="AA96" s="33">
        <f t="shared" si="127"/>
        <v>0.94035785288270379</v>
      </c>
      <c r="AB96" s="56">
        <v>47.3</v>
      </c>
      <c r="AC96" s="51">
        <f t="shared" si="179"/>
        <v>1.0275229357798166</v>
      </c>
      <c r="AD96" s="34">
        <f t="shared" si="180"/>
        <v>10</v>
      </c>
      <c r="AE96" s="86">
        <v>56</v>
      </c>
      <c r="AF96" s="55">
        <f t="shared" si="128"/>
        <v>0.87286527514231493</v>
      </c>
      <c r="AG96" s="34">
        <f t="shared" si="129"/>
        <v>5</v>
      </c>
      <c r="AH96" s="98">
        <v>46</v>
      </c>
      <c r="AI96" s="33">
        <f t="shared" si="130"/>
        <v>0.75785582255083173</v>
      </c>
      <c r="AJ96" s="34">
        <f t="shared" si="131"/>
        <v>-4.7000000000000028</v>
      </c>
      <c r="AK96" s="11">
        <v>41</v>
      </c>
      <c r="AL96" s="33">
        <f t="shared" si="132"/>
        <v>0.86717267552182165</v>
      </c>
      <c r="AM96" s="36">
        <v>45.7</v>
      </c>
      <c r="AN96" s="51">
        <f t="shared" si="181"/>
        <v>0.94368340943683404</v>
      </c>
      <c r="AO96" s="34">
        <f t="shared" si="182"/>
        <v>0</v>
      </c>
      <c r="AP96" s="86">
        <v>62</v>
      </c>
      <c r="AQ96" s="55">
        <f t="shared" si="133"/>
        <v>0</v>
      </c>
      <c r="AR96" s="34">
        <f t="shared" si="134"/>
        <v>0</v>
      </c>
      <c r="AS96" s="11"/>
      <c r="AT96" s="33">
        <f t="shared" si="135"/>
        <v>1.0702341137123745</v>
      </c>
      <c r="AU96" s="34">
        <f t="shared" si="136"/>
        <v>33</v>
      </c>
      <c r="AV96" s="11">
        <v>64</v>
      </c>
      <c r="AW96" s="33">
        <f t="shared" si="137"/>
        <v>0.50406504065040647</v>
      </c>
      <c r="AX96" s="36">
        <v>31</v>
      </c>
      <c r="AY96" s="51">
        <f t="shared" si="183"/>
        <v>0</v>
      </c>
      <c r="AZ96" s="34">
        <f t="shared" si="184"/>
        <v>0</v>
      </c>
      <c r="BA96" s="102"/>
      <c r="BB96" s="55">
        <f t="shared" si="138"/>
        <v>0</v>
      </c>
      <c r="BC96" s="34">
        <f t="shared" si="139"/>
        <v>0</v>
      </c>
      <c r="BD96" s="11"/>
      <c r="BE96" s="33">
        <f t="shared" si="140"/>
        <v>0.83881578947368429</v>
      </c>
      <c r="BF96" s="34">
        <f t="shared" si="141"/>
        <v>0</v>
      </c>
      <c r="BG96" s="11">
        <v>51</v>
      </c>
      <c r="BH96" s="33">
        <f t="shared" si="142"/>
        <v>0</v>
      </c>
      <c r="BI96" s="36"/>
      <c r="BJ96" s="51">
        <f t="shared" si="185"/>
        <v>0.82952815829528159</v>
      </c>
      <c r="BK96" s="34">
        <f t="shared" si="186"/>
        <v>1</v>
      </c>
      <c r="BL96" s="102">
        <v>54.5</v>
      </c>
      <c r="BM96" s="55">
        <f t="shared" si="143"/>
        <v>0.93531468531468531</v>
      </c>
      <c r="BN96" s="34">
        <f t="shared" si="144"/>
        <v>-9.7999999999999972</v>
      </c>
      <c r="BO96" s="11">
        <v>53.5</v>
      </c>
      <c r="BP96" s="33">
        <f t="shared" si="145"/>
        <v>1.0585284280936456</v>
      </c>
      <c r="BQ96" s="34">
        <f t="shared" si="146"/>
        <v>4.2999999999999972</v>
      </c>
      <c r="BR96" s="11">
        <v>63.3</v>
      </c>
      <c r="BS96" s="33">
        <f t="shared" si="147"/>
        <v>1.0137457044673539</v>
      </c>
      <c r="BT96" s="36">
        <v>59</v>
      </c>
      <c r="BU96" s="51">
        <f t="shared" si="187"/>
        <v>0.94639865996649908</v>
      </c>
      <c r="BV96" s="34">
        <f t="shared" si="148"/>
        <v>18.5</v>
      </c>
      <c r="BW96" s="86">
        <v>56.5</v>
      </c>
      <c r="BX96" s="55">
        <f t="shared" si="149"/>
        <v>0.65630397236614857</v>
      </c>
      <c r="BY96" s="34">
        <f t="shared" si="150"/>
        <v>-16</v>
      </c>
      <c r="BZ96" s="11">
        <v>38</v>
      </c>
      <c r="CA96" s="33">
        <f t="shared" si="151"/>
        <v>0.95744680851063835</v>
      </c>
      <c r="CB96" s="34">
        <f t="shared" si="152"/>
        <v>-5</v>
      </c>
      <c r="CC96" s="11">
        <v>54</v>
      </c>
      <c r="CD96" s="33">
        <f t="shared" si="153"/>
        <v>1.0688405797101448</v>
      </c>
      <c r="CE96" s="36">
        <v>59</v>
      </c>
      <c r="CF96" s="51">
        <f t="shared" si="188"/>
        <v>0</v>
      </c>
      <c r="CG96" s="34">
        <f t="shared" si="189"/>
        <v>0</v>
      </c>
      <c r="CH96" s="11">
        <v>0</v>
      </c>
      <c r="CI96" s="55">
        <f t="shared" si="154"/>
        <v>0</v>
      </c>
      <c r="CJ96" s="34">
        <f t="shared" si="155"/>
        <v>0</v>
      </c>
      <c r="CK96" s="11"/>
      <c r="CL96" s="33">
        <f t="shared" si="156"/>
        <v>0</v>
      </c>
      <c r="CM96" s="34">
        <f t="shared" si="157"/>
        <v>0</v>
      </c>
      <c r="CN96" s="11"/>
      <c r="CO96" s="33">
        <f t="shared" si="158"/>
        <v>0</v>
      </c>
      <c r="CP96" s="36"/>
      <c r="CQ96" s="51">
        <f t="shared" si="190"/>
        <v>0</v>
      </c>
      <c r="CR96" s="34">
        <f t="shared" si="191"/>
        <v>0</v>
      </c>
      <c r="CS96" s="11">
        <v>0</v>
      </c>
      <c r="CT96" s="55">
        <f t="shared" si="159"/>
        <v>0</v>
      </c>
      <c r="CU96" s="34">
        <f t="shared" si="160"/>
        <v>0</v>
      </c>
      <c r="CV96" s="11"/>
      <c r="CW96" s="33">
        <f t="shared" si="161"/>
        <v>1.2028985507246377</v>
      </c>
      <c r="CX96" s="34">
        <f t="shared" si="162"/>
        <v>0</v>
      </c>
      <c r="CY96" s="11">
        <v>83</v>
      </c>
      <c r="CZ96" s="33">
        <f t="shared" si="163"/>
        <v>0</v>
      </c>
      <c r="DA96" s="36"/>
      <c r="DB96" s="51">
        <f t="shared" si="192"/>
        <v>1.0666086956521739</v>
      </c>
      <c r="DC96" s="34">
        <f t="shared" si="193"/>
        <v>9.3299999999999983</v>
      </c>
      <c r="DD96" s="86">
        <v>61.33</v>
      </c>
      <c r="DE96" s="55">
        <f t="shared" si="164"/>
        <v>0.87394957983193278</v>
      </c>
      <c r="DF96" s="34">
        <f t="shared" si="165"/>
        <v>-2.7999999999999972</v>
      </c>
      <c r="DG96" s="11">
        <v>52</v>
      </c>
      <c r="DH96" s="33">
        <f t="shared" si="166"/>
        <v>0.94974003466204493</v>
      </c>
      <c r="DI96" s="34">
        <f t="shared" si="167"/>
        <v>-3.5</v>
      </c>
      <c r="DJ96" s="11">
        <v>54.8</v>
      </c>
      <c r="DK96" s="33">
        <f t="shared" si="168"/>
        <v>1.021015761821366</v>
      </c>
      <c r="DL96" s="36">
        <v>58.3</v>
      </c>
      <c r="DM96" s="51">
        <f t="shared" si="194"/>
        <v>0</v>
      </c>
      <c r="DN96" s="34">
        <f t="shared" si="195"/>
        <v>0</v>
      </c>
      <c r="DO96" s="11">
        <v>0</v>
      </c>
      <c r="DP96" s="55">
        <f t="shared" si="169"/>
        <v>0</v>
      </c>
      <c r="DQ96" s="34">
        <f t="shared" si="170"/>
        <v>0</v>
      </c>
      <c r="DR96" s="11"/>
      <c r="DS96" s="33">
        <f t="shared" si="171"/>
        <v>1.0603588907014683</v>
      </c>
      <c r="DT96" s="34">
        <f t="shared" si="172"/>
        <v>0</v>
      </c>
      <c r="DU96" s="11">
        <v>65</v>
      </c>
      <c r="DV96" s="33">
        <f t="shared" si="173"/>
        <v>0</v>
      </c>
      <c r="DW96" s="36"/>
      <c r="DX96" s="1"/>
      <c r="DY96" s="1"/>
      <c r="DZ96" s="1"/>
      <c r="EA96" s="1"/>
      <c r="EB96" s="1"/>
      <c r="EC96" s="1"/>
    </row>
    <row r="97" spans="1:127" ht="19.5" thickBot="1" x14ac:dyDescent="0.35">
      <c r="A97" s="113" t="s">
        <v>64</v>
      </c>
      <c r="B97" s="113"/>
      <c r="C97" s="40"/>
      <c r="D97" s="71"/>
      <c r="E97" s="72"/>
      <c r="F97" s="85">
        <v>73.5</v>
      </c>
      <c r="G97" s="73"/>
      <c r="H97" s="75"/>
      <c r="I97" s="73"/>
      <c r="J97" s="73">
        <v>75.5</v>
      </c>
      <c r="K97" s="73"/>
      <c r="L97" s="73"/>
      <c r="M97" s="73"/>
      <c r="N97" s="73">
        <v>74.099999999999994</v>
      </c>
      <c r="O97" s="73"/>
      <c r="P97" s="72"/>
      <c r="Q97" s="74">
        <v>75.099999999999994</v>
      </c>
      <c r="R97" s="75"/>
      <c r="S97" s="88">
        <v>58.6</v>
      </c>
      <c r="T97" s="73"/>
      <c r="U97" s="75"/>
      <c r="V97" s="73">
        <v>50.5</v>
      </c>
      <c r="W97" s="72"/>
      <c r="X97" s="72"/>
      <c r="Y97" s="72">
        <v>50.2</v>
      </c>
      <c r="Z97" s="72"/>
      <c r="AA97" s="72"/>
      <c r="AB97" s="74">
        <v>50.3</v>
      </c>
      <c r="AC97" s="75"/>
      <c r="AD97" s="73">
        <v>54.5</v>
      </c>
      <c r="AE97" s="73"/>
      <c r="AF97" s="75"/>
      <c r="AG97" s="73">
        <v>52.7</v>
      </c>
      <c r="AH97" s="73"/>
      <c r="AI97" s="73"/>
      <c r="AJ97" s="73">
        <v>54.1</v>
      </c>
      <c r="AK97" s="73"/>
      <c r="AL97" s="73"/>
      <c r="AM97" s="74">
        <v>52.7</v>
      </c>
      <c r="AN97" s="75"/>
      <c r="AO97" s="73">
        <v>65.7</v>
      </c>
      <c r="AP97" s="73"/>
      <c r="AQ97" s="75"/>
      <c r="AR97" s="73">
        <v>62.5</v>
      </c>
      <c r="AS97" s="73"/>
      <c r="AT97" s="73"/>
      <c r="AU97" s="73">
        <v>59.8</v>
      </c>
      <c r="AV97" s="73"/>
      <c r="AW97" s="73"/>
      <c r="AX97" s="74">
        <v>61.5</v>
      </c>
      <c r="AY97" s="75"/>
      <c r="AZ97" s="73">
        <v>65.400000000000006</v>
      </c>
      <c r="BA97" s="73"/>
      <c r="BB97" s="75"/>
      <c r="BC97" s="73">
        <v>59.9</v>
      </c>
      <c r="BD97" s="73"/>
      <c r="BE97" s="73"/>
      <c r="BF97" s="73">
        <v>60.8</v>
      </c>
      <c r="BG97" s="73"/>
      <c r="BH97" s="73"/>
      <c r="BI97" s="74">
        <v>58.6</v>
      </c>
      <c r="BJ97" s="75"/>
      <c r="BK97" s="73">
        <v>65.7</v>
      </c>
      <c r="BL97" s="73"/>
      <c r="BM97" s="75"/>
      <c r="BN97" s="73">
        <v>57.2</v>
      </c>
      <c r="BO97" s="73"/>
      <c r="BP97" s="73"/>
      <c r="BQ97" s="73">
        <v>59.8</v>
      </c>
      <c r="BR97" s="73"/>
      <c r="BS97" s="73"/>
      <c r="BT97" s="74">
        <v>58.2</v>
      </c>
      <c r="BU97" s="75"/>
      <c r="BV97" s="73">
        <v>59.7</v>
      </c>
      <c r="BW97" s="73"/>
      <c r="BX97" s="75"/>
      <c r="BY97" s="73">
        <v>57.9</v>
      </c>
      <c r="BZ97" s="73"/>
      <c r="CA97" s="73"/>
      <c r="CB97" s="73">
        <v>56.4</v>
      </c>
      <c r="CC97" s="73"/>
      <c r="CD97" s="73"/>
      <c r="CE97" s="74">
        <v>55.2</v>
      </c>
      <c r="CF97" s="75"/>
      <c r="CG97" s="73">
        <v>65.8</v>
      </c>
      <c r="CH97" s="73"/>
      <c r="CI97" s="75"/>
      <c r="CJ97" s="73">
        <v>60.8</v>
      </c>
      <c r="CK97" s="73"/>
      <c r="CL97" s="73"/>
      <c r="CM97" s="73">
        <v>61.7</v>
      </c>
      <c r="CN97" s="73"/>
      <c r="CO97" s="73"/>
      <c r="CP97" s="74">
        <v>62</v>
      </c>
      <c r="CQ97" s="75"/>
      <c r="CR97" s="73">
        <v>75.400000000000006</v>
      </c>
      <c r="CS97" s="73"/>
      <c r="CT97" s="75"/>
      <c r="CU97" s="73">
        <v>62.3</v>
      </c>
      <c r="CV97" s="73"/>
      <c r="CW97" s="73"/>
      <c r="CX97" s="73">
        <v>69</v>
      </c>
      <c r="CY97" s="73"/>
      <c r="CZ97" s="73"/>
      <c r="DA97" s="74">
        <v>67.5</v>
      </c>
      <c r="DB97" s="75"/>
      <c r="DC97" s="73">
        <v>57.5</v>
      </c>
      <c r="DD97" s="73"/>
      <c r="DE97" s="75"/>
      <c r="DF97" s="73">
        <v>59.5</v>
      </c>
      <c r="DG97" s="73"/>
      <c r="DH97" s="73"/>
      <c r="DI97" s="73">
        <v>57.7</v>
      </c>
      <c r="DJ97" s="73"/>
      <c r="DK97" s="73"/>
      <c r="DL97" s="74">
        <v>57.1</v>
      </c>
      <c r="DM97" s="75"/>
      <c r="DN97" s="73">
        <v>69.7</v>
      </c>
      <c r="DO97" s="73"/>
      <c r="DP97" s="75"/>
      <c r="DQ97" s="73">
        <v>65.5</v>
      </c>
      <c r="DR97" s="73"/>
      <c r="DS97" s="73"/>
      <c r="DT97" s="73">
        <v>61.3</v>
      </c>
      <c r="DU97" s="73"/>
      <c r="DV97" s="73"/>
      <c r="DW97" s="74">
        <v>64.900000000000006</v>
      </c>
    </row>
    <row r="99" spans="1:127" x14ac:dyDescent="0.3">
      <c r="C99" s="105" t="s">
        <v>50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"/>
    </row>
  </sheetData>
  <mergeCells count="74">
    <mergeCell ref="CS4:DA4"/>
    <mergeCell ref="DC5:DD5"/>
    <mergeCell ref="DD4:DL4"/>
    <mergeCell ref="DN5:DO5"/>
    <mergeCell ref="DO4:DW4"/>
    <mergeCell ref="AD5:AE5"/>
    <mergeCell ref="AD4:AM4"/>
    <mergeCell ref="AO5:AP5"/>
    <mergeCell ref="AP4:AX4"/>
    <mergeCell ref="BV5:BW5"/>
    <mergeCell ref="BA4:BI4"/>
    <mergeCell ref="BK4:BT4"/>
    <mergeCell ref="BV4:CE4"/>
    <mergeCell ref="CG5:CH5"/>
    <mergeCell ref="CR5:CS5"/>
    <mergeCell ref="AR5:AS5"/>
    <mergeCell ref="AU5:AV5"/>
    <mergeCell ref="CM5:CN5"/>
    <mergeCell ref="BY5:BZ5"/>
    <mergeCell ref="CB5:CC5"/>
    <mergeCell ref="V1:AB1"/>
    <mergeCell ref="AG5:AH5"/>
    <mergeCell ref="AJ5:AK5"/>
    <mergeCell ref="DQ5:DR5"/>
    <mergeCell ref="DT5:DU5"/>
    <mergeCell ref="BN5:BO5"/>
    <mergeCell ref="BQ5:BR5"/>
    <mergeCell ref="DF5:DG5"/>
    <mergeCell ref="DI5:DJ5"/>
    <mergeCell ref="CX5:CY5"/>
    <mergeCell ref="CU5:CV5"/>
    <mergeCell ref="BC5:BD5"/>
    <mergeCell ref="BF5:BG5"/>
    <mergeCell ref="BK5:BL5"/>
    <mergeCell ref="CJ5:CK5"/>
    <mergeCell ref="AZ5:BA5"/>
    <mergeCell ref="CH4:CP4"/>
    <mergeCell ref="A7:A14"/>
    <mergeCell ref="B7:B14"/>
    <mergeCell ref="B28:B29"/>
    <mergeCell ref="A67:A73"/>
    <mergeCell ref="B67:B73"/>
    <mergeCell ref="B30:B36"/>
    <mergeCell ref="A37:A45"/>
    <mergeCell ref="A21:A27"/>
    <mergeCell ref="A58:A66"/>
    <mergeCell ref="B37:B45"/>
    <mergeCell ref="B58:B66"/>
    <mergeCell ref="B21:B27"/>
    <mergeCell ref="A15:A20"/>
    <mergeCell ref="B15:B20"/>
    <mergeCell ref="A30:A36"/>
    <mergeCell ref="A46:A57"/>
    <mergeCell ref="A2:AB2"/>
    <mergeCell ref="A4:A5"/>
    <mergeCell ref="B4:B5"/>
    <mergeCell ref="C4:C5"/>
    <mergeCell ref="V5:W5"/>
    <mergeCell ref="Y5:Z5"/>
    <mergeCell ref="H5:K5"/>
    <mergeCell ref="L5:O5"/>
    <mergeCell ref="D5:G5"/>
    <mergeCell ref="D4:Q4"/>
    <mergeCell ref="S5:T5"/>
    <mergeCell ref="R4:AB4"/>
    <mergeCell ref="A28:A29"/>
    <mergeCell ref="B46:B57"/>
    <mergeCell ref="I3:Q3"/>
    <mergeCell ref="C99:DJ99"/>
    <mergeCell ref="A74:A82"/>
    <mergeCell ref="B74:B82"/>
    <mergeCell ref="A83:A96"/>
    <mergeCell ref="B83:B96"/>
    <mergeCell ref="A97:B97"/>
  </mergeCells>
  <phoneticPr fontId="5" type="noConversion"/>
  <conditionalFormatting sqref="J97">
    <cfRule type="cellIs" dxfId="76" priority="74" stopIfTrue="1" operator="greaterThan">
      <formula>5</formula>
    </cfRule>
    <cfRule type="cellIs" dxfId="75" priority="75" stopIfTrue="1" operator="between">
      <formula>0</formula>
      <formula>5</formula>
    </cfRule>
    <cfRule type="cellIs" dxfId="74" priority="76" stopIfTrue="1" operator="lessThan">
      <formula>0</formula>
    </cfRule>
  </conditionalFormatting>
  <conditionalFormatting sqref="N7:N96 J7:J96 V7:V96 Y7:Y96 AG7:AG96 AJ7:AJ96 AR7:AR96 AU7:AU96 BC7:BC96 BF7:BF96 BN7:BN96 BQ7:BQ96 BY7:BY96 CB7:CB96 CJ7:CJ96 CM7:CM96 CU7:CU96 CX7:CX96 DF7:DF96 DI7:DI96 DQ7:DQ96 DT7:DT96">
    <cfRule type="cellIs" dxfId="73" priority="71" stopIfTrue="1" operator="greaterThan">
      <formula>5</formula>
    </cfRule>
    <cfRule type="cellIs" dxfId="72" priority="72" stopIfTrue="1" operator="between">
      <formula>0.1</formula>
      <formula>5</formula>
    </cfRule>
    <cfRule type="cellIs" dxfId="71" priority="73" stopIfTrue="1" operator="lessThan">
      <formula>0</formula>
    </cfRule>
  </conditionalFormatting>
  <conditionalFormatting sqref="H7:H96 L7:L96">
    <cfRule type="cellIs" dxfId="70" priority="77" stopIfTrue="1" operator="lessThan">
      <formula>0</formula>
    </cfRule>
    <cfRule type="cellIs" dxfId="69" priority="78" stopIfTrue="1" operator="between">
      <formula>0.1</formula>
      <formula>5</formula>
    </cfRule>
    <cfRule type="cellIs" dxfId="68" priority="79" stopIfTrue="1" operator="greaterThan">
      <formula>5</formula>
    </cfRule>
  </conditionalFormatting>
  <conditionalFormatting sqref="M7:M96 P7:P96 X7:X96 AA7:AA96 AI7:AI96 AL7:AL96 AW7:AW96 AT7:AT96 BE7:BE96 BH7:BH96 BP7:BP96 BS7:BS96 CA7:CA96 CD7:CD96 CL7:CL96 CO7:CO96 CW7:CW96 CZ7:CZ96 DH7:DH96 DK7:DK96 DS7:DS96 DV7:DV96">
    <cfRule type="cellIs" dxfId="67" priority="80" stopIfTrue="1" operator="greaterThan">
      <formula>1</formula>
    </cfRule>
    <cfRule type="cellIs" dxfId="66" priority="81" stopIfTrue="1" operator="between">
      <formula>0.1</formula>
      <formula>0.95</formula>
    </cfRule>
    <cfRule type="cellIs" priority="82" stopIfTrue="1" operator="equal">
      <formula>0</formula>
    </cfRule>
  </conditionalFormatting>
  <conditionalFormatting sqref="I7:I96 U7:U96 AF7:AF96 AQ7:AQ96 BB7:BB96 BM7:BM96 BX7:BX96 CI7:CI96 CT7:CT96 DE7:DE96 DP7:DP96">
    <cfRule type="cellIs" dxfId="65" priority="83" stopIfTrue="1" operator="greaterThan">
      <formula>1</formula>
    </cfRule>
    <cfRule type="cellIs" dxfId="64" priority="84" stopIfTrue="1" operator="between">
      <formula>0.1</formula>
      <formula>0.95</formula>
    </cfRule>
  </conditionalFormatting>
  <conditionalFormatting sqref="F97">
    <cfRule type="cellIs" dxfId="63" priority="63" stopIfTrue="1" operator="greaterThan">
      <formula>5</formula>
    </cfRule>
    <cfRule type="cellIs" dxfId="62" priority="64" stopIfTrue="1" operator="between">
      <formula>0</formula>
      <formula>5</formula>
    </cfRule>
    <cfRule type="cellIs" dxfId="61" priority="65" stopIfTrue="1" operator="lessThan">
      <formula>0</formula>
    </cfRule>
  </conditionalFormatting>
  <conditionalFormatting sqref="F7:F96">
    <cfRule type="cellIs" dxfId="60" priority="60" stopIfTrue="1" operator="greaterThan">
      <formula>5</formula>
    </cfRule>
    <cfRule type="cellIs" dxfId="59" priority="61" stopIfTrue="1" operator="between">
      <formula>0.1</formula>
      <formula>5</formula>
    </cfRule>
    <cfRule type="cellIs" dxfId="58" priority="62" stopIfTrue="1" operator="lessThan">
      <formula>0</formula>
    </cfRule>
  </conditionalFormatting>
  <conditionalFormatting sqref="D7:D96">
    <cfRule type="cellIs" dxfId="57" priority="66" stopIfTrue="1" operator="lessThan">
      <formula>0</formula>
    </cfRule>
    <cfRule type="cellIs" dxfId="56" priority="67" stopIfTrue="1" operator="between">
      <formula>0.1</formula>
      <formula>5</formula>
    </cfRule>
    <cfRule type="cellIs" dxfId="55" priority="68" stopIfTrue="1" operator="greaterThan">
      <formula>5</formula>
    </cfRule>
  </conditionalFormatting>
  <conditionalFormatting sqref="E7:E96">
    <cfRule type="cellIs" dxfId="54" priority="69" stopIfTrue="1" operator="greaterThan">
      <formula>1</formula>
    </cfRule>
    <cfRule type="cellIs" dxfId="53" priority="70" stopIfTrue="1" operator="between">
      <formula>0.1</formula>
      <formula>0.95</formula>
    </cfRule>
  </conditionalFormatting>
  <conditionalFormatting sqref="S7:S96">
    <cfRule type="cellIs" dxfId="52" priority="49" stopIfTrue="1" operator="greaterThan">
      <formula>5</formula>
    </cfRule>
    <cfRule type="cellIs" dxfId="51" priority="50" stopIfTrue="1" operator="between">
      <formula>0.1</formula>
      <formula>5</formula>
    </cfRule>
    <cfRule type="cellIs" dxfId="50" priority="51" stopIfTrue="1" operator="lessThan">
      <formula>0</formula>
    </cfRule>
  </conditionalFormatting>
  <conditionalFormatting sqref="AD7:AD65 AD67:AD96">
    <cfRule type="cellIs" dxfId="49" priority="44" stopIfTrue="1" operator="greaterThan">
      <formula>5</formula>
    </cfRule>
    <cfRule type="cellIs" dxfId="48" priority="45" stopIfTrue="1" operator="between">
      <formula>0.1</formula>
      <formula>5</formula>
    </cfRule>
    <cfRule type="cellIs" dxfId="47" priority="46" stopIfTrue="1" operator="lessThan">
      <formula>0</formula>
    </cfRule>
  </conditionalFormatting>
  <conditionalFormatting sqref="AD66">
    <cfRule type="cellIs" dxfId="46" priority="41" stopIfTrue="1" operator="greaterThan">
      <formula>5</formula>
    </cfRule>
    <cfRule type="cellIs" dxfId="45" priority="42" stopIfTrue="1" operator="between">
      <formula>0.1</formula>
      <formula>5</formula>
    </cfRule>
    <cfRule type="cellIs" dxfId="44" priority="43" stopIfTrue="1" operator="lessThan">
      <formula>0</formula>
    </cfRule>
  </conditionalFormatting>
  <conditionalFormatting sqref="R7:R96">
    <cfRule type="cellIs" dxfId="43" priority="52" stopIfTrue="1" operator="greaterThan">
      <formula>1</formula>
    </cfRule>
    <cfRule type="cellIs" dxfId="42" priority="53" stopIfTrue="1" operator="between">
      <formula>0.1</formula>
      <formula>0.95</formula>
    </cfRule>
  </conditionalFormatting>
  <conditionalFormatting sqref="AO7:AO96">
    <cfRule type="cellIs" dxfId="41" priority="36" stopIfTrue="1" operator="greaterThan">
      <formula>5</formula>
    </cfRule>
    <cfRule type="cellIs" dxfId="40" priority="37" stopIfTrue="1" operator="between">
      <formula>0.1</formula>
      <formula>5</formula>
    </cfRule>
    <cfRule type="cellIs" dxfId="39" priority="38" stopIfTrue="1" operator="lessThan">
      <formula>0</formula>
    </cfRule>
  </conditionalFormatting>
  <conditionalFormatting sqref="AZ7:AZ96">
    <cfRule type="cellIs" dxfId="38" priority="31" stopIfTrue="1" operator="greaterThan">
      <formula>5</formula>
    </cfRule>
    <cfRule type="cellIs" dxfId="37" priority="32" stopIfTrue="1" operator="between">
      <formula>0.1</formula>
      <formula>5</formula>
    </cfRule>
    <cfRule type="cellIs" dxfId="36" priority="33" stopIfTrue="1" operator="lessThan">
      <formula>0</formula>
    </cfRule>
  </conditionalFormatting>
  <conditionalFormatting sqref="AC7:AC96">
    <cfRule type="cellIs" dxfId="35" priority="47" stopIfTrue="1" operator="greaterThan">
      <formula>1</formula>
    </cfRule>
    <cfRule type="cellIs" dxfId="34" priority="48" stopIfTrue="1" operator="between">
      <formula>0.1</formula>
      <formula>0.95</formula>
    </cfRule>
  </conditionalFormatting>
  <conditionalFormatting sqref="BK7:BK96">
    <cfRule type="cellIs" dxfId="33" priority="26" stopIfTrue="1" operator="greaterThan">
      <formula>5</formula>
    </cfRule>
    <cfRule type="cellIs" dxfId="32" priority="27" stopIfTrue="1" operator="between">
      <formula>0.1</formula>
      <formula>5</formula>
    </cfRule>
    <cfRule type="cellIs" dxfId="31" priority="28" stopIfTrue="1" operator="lessThan">
      <formula>0</formula>
    </cfRule>
  </conditionalFormatting>
  <conditionalFormatting sqref="BV7:BV96">
    <cfRule type="cellIs" dxfId="30" priority="21" stopIfTrue="1" operator="greaterThan">
      <formula>5</formula>
    </cfRule>
    <cfRule type="cellIs" dxfId="29" priority="22" stopIfTrue="1" operator="between">
      <formula>0.1</formula>
      <formula>5</formula>
    </cfRule>
    <cfRule type="cellIs" dxfId="28" priority="23" stopIfTrue="1" operator="lessThan">
      <formula>0</formula>
    </cfRule>
  </conditionalFormatting>
  <conditionalFormatting sqref="AN7:AN96">
    <cfRule type="cellIs" dxfId="27" priority="39" stopIfTrue="1" operator="greaterThan">
      <formula>1</formula>
    </cfRule>
    <cfRule type="cellIs" dxfId="26" priority="40" stopIfTrue="1" operator="between">
      <formula>0.1</formula>
      <formula>0.95</formula>
    </cfRule>
  </conditionalFormatting>
  <conditionalFormatting sqref="CG7:CG96">
    <cfRule type="cellIs" dxfId="25" priority="16" stopIfTrue="1" operator="greaterThan">
      <formula>5</formula>
    </cfRule>
    <cfRule type="cellIs" dxfId="24" priority="17" stopIfTrue="1" operator="between">
      <formula>0.1</formula>
      <formula>5</formula>
    </cfRule>
    <cfRule type="cellIs" dxfId="23" priority="18" stopIfTrue="1" operator="lessThan">
      <formula>0</formula>
    </cfRule>
  </conditionalFormatting>
  <conditionalFormatting sqref="AY7:AY96">
    <cfRule type="cellIs" dxfId="22" priority="34" stopIfTrue="1" operator="greaterThan">
      <formula>1</formula>
    </cfRule>
    <cfRule type="cellIs" dxfId="21" priority="35" stopIfTrue="1" operator="between">
      <formula>0.1</formula>
      <formula>0.95</formula>
    </cfRule>
  </conditionalFormatting>
  <conditionalFormatting sqref="CR7:CR96">
    <cfRule type="cellIs" dxfId="20" priority="11" stopIfTrue="1" operator="greaterThan">
      <formula>5</formula>
    </cfRule>
    <cfRule type="cellIs" dxfId="19" priority="12" stopIfTrue="1" operator="between">
      <formula>0.1</formula>
      <formula>5</formula>
    </cfRule>
    <cfRule type="cellIs" dxfId="18" priority="13" stopIfTrue="1" operator="lessThan">
      <formula>0</formula>
    </cfRule>
  </conditionalFormatting>
  <conditionalFormatting sqref="BJ7:BJ96">
    <cfRule type="cellIs" dxfId="17" priority="29" stopIfTrue="1" operator="greaterThan">
      <formula>1</formula>
    </cfRule>
    <cfRule type="cellIs" dxfId="16" priority="30" stopIfTrue="1" operator="between">
      <formula>0.1</formula>
      <formula>0.95</formula>
    </cfRule>
  </conditionalFormatting>
  <conditionalFormatting sqref="DC7:DC96">
    <cfRule type="cellIs" dxfId="15" priority="6" stopIfTrue="1" operator="greaterThan">
      <formula>5</formula>
    </cfRule>
    <cfRule type="cellIs" dxfId="14" priority="7" stopIfTrue="1" operator="between">
      <formula>0.1</formula>
      <formula>5</formula>
    </cfRule>
    <cfRule type="cellIs" dxfId="13" priority="8" stopIfTrue="1" operator="lessThan">
      <formula>0</formula>
    </cfRule>
  </conditionalFormatting>
  <conditionalFormatting sqref="BU7:BU96">
    <cfRule type="cellIs" dxfId="12" priority="24" stopIfTrue="1" operator="greaterThan">
      <formula>1</formula>
    </cfRule>
    <cfRule type="cellIs" dxfId="11" priority="25" stopIfTrue="1" operator="between">
      <formula>0.1</formula>
      <formula>0.95</formula>
    </cfRule>
  </conditionalFormatting>
  <conditionalFormatting sqref="DN7:DN96">
    <cfRule type="cellIs" dxfId="10" priority="1" stopIfTrue="1" operator="greaterThan">
      <formula>5</formula>
    </cfRule>
    <cfRule type="cellIs" dxfId="9" priority="2" stopIfTrue="1" operator="between">
      <formula>0.1</formula>
      <formula>5</formula>
    </cfRule>
    <cfRule type="cellIs" dxfId="8" priority="3" stopIfTrue="1" operator="lessThan">
      <formula>0</formula>
    </cfRule>
  </conditionalFormatting>
  <conditionalFormatting sqref="CF7:CF96">
    <cfRule type="cellIs" dxfId="7" priority="19" stopIfTrue="1" operator="greaterThan">
      <formula>1</formula>
    </cfRule>
    <cfRule type="cellIs" dxfId="6" priority="20" stopIfTrue="1" operator="between">
      <formula>0.1</formula>
      <formula>0.95</formula>
    </cfRule>
  </conditionalFormatting>
  <conditionalFormatting sqref="CQ7:CQ96">
    <cfRule type="cellIs" dxfId="5" priority="14" stopIfTrue="1" operator="greaterThan">
      <formula>1</formula>
    </cfRule>
    <cfRule type="cellIs" dxfId="4" priority="15" stopIfTrue="1" operator="between">
      <formula>0.1</formula>
      <formula>0.95</formula>
    </cfRule>
  </conditionalFormatting>
  <conditionalFormatting sqref="DB7:DB96">
    <cfRule type="cellIs" dxfId="3" priority="9" stopIfTrue="1" operator="greaterThan">
      <formula>1</formula>
    </cfRule>
    <cfRule type="cellIs" dxfId="2" priority="10" stopIfTrue="1" operator="between">
      <formula>0.1</formula>
      <formula>0.95</formula>
    </cfRule>
  </conditionalFormatting>
  <conditionalFormatting sqref="DM7:DM96">
    <cfRule type="cellIs" dxfId="1" priority="4" stopIfTrue="1" operator="greaterThan">
      <formula>1</formula>
    </cfRule>
    <cfRule type="cellIs" dxfId="0" priority="5" stopIfTrue="1" operator="between">
      <formula>0.1</formula>
      <formula>0.95</formula>
    </cfRule>
  </conditionalFormatting>
  <pageMargins left="0.25" right="0.25" top="0.75" bottom="0.75" header="0.3" footer="0.3"/>
  <pageSetup paperSize="9" scale="2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2019-12-18T13:57:43Z</cp:lastPrinted>
  <dcterms:created xsi:type="dcterms:W3CDTF">2017-07-17T05:27:39Z</dcterms:created>
  <dcterms:modified xsi:type="dcterms:W3CDTF">2019-12-18T13:57:53Z</dcterms:modified>
</cp:coreProperties>
</file>