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61"/>
  <workbookPr/>
  <mc:AlternateContent xmlns:mc="http://schemas.openxmlformats.org/markup-compatibility/2006">
    <mc:Choice Requires="x15">
      <x15ac:absPath xmlns:x15ac="http://schemas.microsoft.com/office/spreadsheetml/2010/11/ac" url="C:\Users\golovnev_s_s\Downloads\Отчет Сдать ЕГЭ про100_2019 с приложениями\"/>
    </mc:Choice>
  </mc:AlternateContent>
  <xr:revisionPtr revIDLastSave="0" documentId="8_{95F6B8F3-7DAD-4D67-B2B9-DFE5398D57FC}" xr6:coauthVersionLast="36" xr6:coauthVersionMax="36" xr10:uidLastSave="{00000000-0000-0000-0000-000000000000}"/>
  <bookViews>
    <workbookView xWindow="32760" yWindow="32760" windowWidth="15345" windowHeight="4590" firstSheet="5" activeTab="10"/>
  </bookViews>
  <sheets>
    <sheet name="Анапа" sheetId="1" r:id="rId1"/>
    <sheet name="Абинский район" sheetId="2" r:id="rId2"/>
    <sheet name="Выселковский район" sheetId="3" r:id="rId3"/>
    <sheet name="г. Горячий Ключ" sheetId="4" r:id="rId4"/>
    <sheet name="Гулькевичский район" sheetId="5" r:id="rId5"/>
    <sheet name="Кореновский район" sheetId="6" r:id="rId6"/>
    <sheet name="Крымский район" sheetId="7" r:id="rId7"/>
    <sheet name="Новокубанский район" sheetId="8" r:id="rId8"/>
    <sheet name="Павловский район" sheetId="9" r:id="rId9"/>
    <sheet name="Темрюкский район" sheetId="10" r:id="rId10"/>
    <sheet name="Туапсинский район" sheetId="11" r:id="rId11"/>
  </sheets>
  <calcPr calcId="191029" refMode="R1C1"/>
</workbook>
</file>

<file path=xl/calcChain.xml><?xml version="1.0" encoding="utf-8"?>
<calcChain xmlns="http://schemas.openxmlformats.org/spreadsheetml/2006/main">
  <c r="L17" i="4" l="1"/>
  <c r="L21" i="6"/>
  <c r="L25" i="2"/>
  <c r="L25" i="3"/>
  <c r="L29" i="5"/>
  <c r="L25" i="8"/>
  <c r="L25" i="9"/>
  <c r="L32" i="10"/>
  <c r="L45" i="11"/>
  <c r="L36" i="7"/>
  <c r="L32" i="1"/>
</calcChain>
</file>

<file path=xl/sharedStrings.xml><?xml version="1.0" encoding="utf-8"?>
<sst xmlns="http://schemas.openxmlformats.org/spreadsheetml/2006/main" count="766" uniqueCount="92">
  <si>
    <t>Учебный предмет</t>
  </si>
  <si>
    <t>Изменения сопоставимы и не имеют большого изменения баллов</t>
  </si>
  <si>
    <t>МП</t>
  </si>
  <si>
    <t>СОШ № 11</t>
  </si>
  <si>
    <t>русский язык</t>
  </si>
  <si>
    <t>СОШ № 14</t>
  </si>
  <si>
    <t>СОШ № 15</t>
  </si>
  <si>
    <t>физика</t>
  </si>
  <si>
    <t>СОШ № 19</t>
  </si>
  <si>
    <t>химия</t>
  </si>
  <si>
    <t>информатика</t>
  </si>
  <si>
    <t>СОШ № 6</t>
  </si>
  <si>
    <t>биология</t>
  </si>
  <si>
    <t>история</t>
  </si>
  <si>
    <t>география</t>
  </si>
  <si>
    <t>английский язык</t>
  </si>
  <si>
    <t>обществознание</t>
  </si>
  <si>
    <t>литература</t>
  </si>
  <si>
    <t>Ниже не более, чем на 5% или выше среднекраевого балла за 3 года</t>
  </si>
  <si>
    <t>СОШ № 5</t>
  </si>
  <si>
    <t>Ниже на 5% и более среднекраевого балла за 3 года</t>
  </si>
  <si>
    <t>СОШ № 18</t>
  </si>
  <si>
    <t>Итоговый рейтинговый балл</t>
  </si>
  <si>
    <t>Итоговый балл по территории:</t>
  </si>
  <si>
    <t>СОШ № 30</t>
  </si>
  <si>
    <t>СОШ № 32</t>
  </si>
  <si>
    <t>СОШ № 20</t>
  </si>
  <si>
    <t>СОШ № 10</t>
  </si>
  <si>
    <t>Рейтинговый балл</t>
  </si>
  <si>
    <t>СОШ № 8</t>
  </si>
  <si>
    <t>СОШ № 25</t>
  </si>
  <si>
    <t>СОШ № 3</t>
  </si>
  <si>
    <t>СОШ № 12</t>
  </si>
  <si>
    <t>СОШ № 17</t>
  </si>
  <si>
    <t>СОШ № 9</t>
  </si>
  <si>
    <t>СОШ № 4</t>
  </si>
  <si>
    <t>СОШ № 7</t>
  </si>
  <si>
    <t>СОШ № 34</t>
  </si>
  <si>
    <t>СОШ № 2</t>
  </si>
  <si>
    <t>СОШ № 62</t>
  </si>
  <si>
    <t>СОШ № 57</t>
  </si>
  <si>
    <t>СОШ № 13</t>
  </si>
  <si>
    <t>СОШ № 23</t>
  </si>
  <si>
    <t>СОШ № 21</t>
  </si>
  <si>
    <t>СОШ № 1</t>
  </si>
  <si>
    <t>СОШ № 24</t>
  </si>
  <si>
    <t>ПРИЛОЖЕНИЕ № 3
к письму ГКУ КК Центра оценки качества образования
от ______________ № ____________</t>
  </si>
  <si>
    <t>ОО с аномально низкими результатами (по отчетам председателей ПК)</t>
  </si>
  <si>
    <t>ПРИЛОЖЕНИЕ № 4
к письму ГКУ КК Центра оценки качества образования
от ______________ № ____________</t>
  </si>
  <si>
    <t>ПРИЛОЖЕНИЕ № 5
к письму ГКУ КК Центра оценки качества образования
от ______________ № ____________</t>
  </si>
  <si>
    <t>ПРИЛОЖЕНИЕ № 6
к письму ГКУ КК Центра оценки качества образования
от ______________ № ____________</t>
  </si>
  <si>
    <t>ПРИЛОЖЕНИЕ № 7
к письму ГКУ КК Центра оценки качества образования
от ______________ № ____________</t>
  </si>
  <si>
    <t>ПРИЛОЖЕНИЕ № 8
к письму ГКУ КК Центра оценки качества образования
от ______________ № ____________</t>
  </si>
  <si>
    <t>ПРИЛОЖЕНИЕ № 9
к письму ГКУ КК Центра оценки качества образования
от ______________ № ____________</t>
  </si>
  <si>
    <t>ПРИЛОЖЕНИЕ № 10
к письму ГКУ КК Центра оценки качества образования
от ______________ № ____________</t>
  </si>
  <si>
    <t>ПРИЛОЖЕНИЕ № 11
к письму ГКУ КК Центра оценки качества образования
от ______________ № ____________</t>
  </si>
  <si>
    <t>ПРИЛОЖЕНИЕ № 12
к письму ГКУ КК Центра оценки качества образования
от ______________ № ____________</t>
  </si>
  <si>
    <t>ПРИЛОЖЕНИЕ № 13
к письму ГКУ КК Центра оценки качества образования
от ______________ № ____________</t>
  </si>
  <si>
    <t>Устойчивый рост среднего балла в течение трех лет</t>
  </si>
  <si>
    <t>Устойчивое падение среднего балла в течение трех лет</t>
  </si>
  <si>
    <t>Динамика результатов ЕГЭ в течение трех лет в разрезе школ-участников проекта "Сдать ЕГЭ про100!"
 в муниципальном образовании г. Анапа</t>
  </si>
  <si>
    <t>ВСОШ № 30</t>
  </si>
  <si>
    <t>Динамика результатов ЕГЭ в течение трех лет в разрезе школ-участников проекта "Сдать ЕГЭ про100!"
 в муниципальном образовании Абинский район</t>
  </si>
  <si>
    <t>Динамика результатов ЕГЭ в течение трех лет в разрезе школ-участников проекта "Сдать ЕГЭ про100!"
 в муниципальном образовании Выселковский район</t>
  </si>
  <si>
    <t>Динамика результатов ЕГЭ в течение трех лет в разрезе школ-участников проекта "Сдать ЕГЭ про100!"
 в муниципальном образовании г. Горячий Ключ</t>
  </si>
  <si>
    <t>Динамика результатов ЕГЭ в течение трех лет в разрезе школ-участников проекта "Сдать ЕГЭ про100!"
 в муниципальном образовании Гулькевичский район</t>
  </si>
  <si>
    <t>СОШ № 16</t>
  </si>
  <si>
    <t>Динамика результатов ЕГЭ в течениетрех лет в разрезе школ-участников проекта "Сдать ЕГЭ про100!"
 в муниципальном образовании Кореновский район</t>
  </si>
  <si>
    <t>Динамика результатов ЕГЭ в течение трех лет в разрезе школ-участников проекта "Сдать ЕГЭ про100!"
 в муниципальном образовании Крымский район</t>
  </si>
  <si>
    <t>СОШ № 44</t>
  </si>
  <si>
    <t>СОШ № 45</t>
  </si>
  <si>
    <t>Динамика результатов ЕГЭ в течение трех лет в разрезе школ-участников проекта "Сдать ЕГЭ про100!"
 в муниципальном образовании Новокубанский район</t>
  </si>
  <si>
    <t>Динамика результатов ЕГЭ в течение трех лет в разрезе школ-участников проекта "Сдать ЕГЭ про100!"
 в муниципальном образовании Павловский район</t>
  </si>
  <si>
    <t>Динамика результатов ЕГЭ в течение трех лет в разрезе школ-участников проекта "Сдать ЕГЭ про100!"
 в муниципальном образовании Темрюкский район</t>
  </si>
  <si>
    <t>Динамика результатов ЕГЭ в течение трех лет в разрезе школ-участников проекта "Сдать ЕГЭ про100!"
 в муниципальном образовании Туапсинский район</t>
  </si>
  <si>
    <t>Значительное увеличение среднего балла в 2019 году (более чем на 5 баллов) при сопоставимых результатах 2017 и 2018 годов</t>
  </si>
  <si>
    <t>Значительное уменьшение среднего балла в 2019 году (более чем на 5 баллов) при сопоставимых результатах 2017 и 2018 годов</t>
  </si>
  <si>
    <t>Школы с не устойчивой динамикой среднего балла по предметам по выбору</t>
  </si>
  <si>
    <t>СОШ № 12
СОШ № 62</t>
  </si>
  <si>
    <t>СОШ № 20
СОШ № 57
СОШ № 2</t>
  </si>
  <si>
    <t>СОШ № 3
СОШ № 12
СОШ № 45</t>
  </si>
  <si>
    <t>СОШ № 18
СОШ № 20</t>
  </si>
  <si>
    <t>СОШ № 14
СОШ № 19</t>
  </si>
  <si>
    <t>СОШ № 3
СОШ № 18
СОШ № 9</t>
  </si>
  <si>
    <t>СОШ № 21
СОШ № 18
СОШ № 23</t>
  </si>
  <si>
    <t>СОШ № 39</t>
  </si>
  <si>
    <t>СОШ № 11
СОШ № 20</t>
  </si>
  <si>
    <t>СОШ № 10
СОШ № 17</t>
  </si>
  <si>
    <t>ВСОШ</t>
  </si>
  <si>
    <t>СОШ № 3
СОШ № 10
СОШ № 21</t>
  </si>
  <si>
    <t>СОШ № 6
СОШ № 18</t>
  </si>
  <si>
    <t>Динамика результатов ЕГЭ в течениетрех лет в разрезе школ-участников проекта "Сдать ЕГЭ про100!"
 в муниципальном образовании Крымский район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</si>
</sst>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₽_-;\-* #,##0.00\ _₽_-;_-* &quot;-&quot;??\ _₽_-;_-@_-"/>
    <numFmt numFmtId="176" formatCode="0.0"/>
  </numFmts>
  <fonts count="9" x14ac:knownFonts="1">
    <font>
      <sz val="10"/>
      <name val="Arial Cyr"/>
      <charset val="204"/>
    </font>
    <font>
      <sz val="10"/>
      <name val="Arial Cyr"/>
      <charset val="204"/>
    </font>
    <font>
      <sz val="14"/>
      <name val="Times New Roman"/>
      <family val="1"/>
      <charset val="204"/>
    </font>
    <font>
      <sz val="8"/>
      <name val="Arial Cyr"/>
      <charset val="204"/>
    </font>
    <font>
      <b/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indexed="8"/>
      <name val="Arial"/>
      <family val="2"/>
      <charset val="204"/>
    </font>
    <font>
      <b/>
      <sz val="14"/>
      <color theme="1"/>
      <name val="Times New Roman"/>
      <family val="1"/>
      <charset val="204"/>
    </font>
    <font>
      <sz val="14"/>
      <color rgb="FFFF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rgb="FFFF99FF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80">
    <xf numFmtId="0" fontId="0" fillId="0" borderId="0" xfId="0"/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2" fillId="0" borderId="4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0" fontId="2" fillId="0" borderId="4" xfId="0" applyFont="1" applyFill="1" applyBorder="1" applyAlignment="1">
      <alignment horizontal="center" vertical="top" wrapText="1"/>
    </xf>
    <xf numFmtId="0" fontId="0" fillId="0" borderId="1" xfId="0" applyBorder="1"/>
    <xf numFmtId="0" fontId="0" fillId="0" borderId="5" xfId="0" applyBorder="1"/>
    <xf numFmtId="0" fontId="2" fillId="0" borderId="1" xfId="0" applyFont="1" applyFill="1" applyBorder="1" applyAlignment="1">
      <alignment horizontal="center" vertical="top" wrapText="1"/>
    </xf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0" fontId="2" fillId="0" borderId="1" xfId="0" applyFont="1" applyBorder="1"/>
    <xf numFmtId="0" fontId="2" fillId="0" borderId="0" xfId="0" applyFont="1"/>
    <xf numFmtId="0" fontId="4" fillId="0" borderId="0" xfId="0" applyFont="1"/>
    <xf numFmtId="0" fontId="2" fillId="0" borderId="12" xfId="0" applyFont="1" applyBorder="1"/>
    <xf numFmtId="0" fontId="4" fillId="0" borderId="12" xfId="0" applyFont="1" applyBorder="1"/>
    <xf numFmtId="0" fontId="4" fillId="0" borderId="13" xfId="0" applyFont="1" applyBorder="1"/>
    <xf numFmtId="0" fontId="4" fillId="0" borderId="1" xfId="0" applyFont="1" applyBorder="1"/>
    <xf numFmtId="0" fontId="2" fillId="2" borderId="10" xfId="0" applyFont="1" applyFill="1" applyBorder="1" applyAlignment="1">
      <alignment horizontal="center" vertical="top" wrapText="1"/>
    </xf>
    <xf numFmtId="0" fontId="2" fillId="2" borderId="14" xfId="0" applyFont="1" applyFill="1" applyBorder="1" applyAlignment="1">
      <alignment horizontal="center" vertical="top" wrapText="1"/>
    </xf>
    <xf numFmtId="0" fontId="2" fillId="2" borderId="4" xfId="0" applyFont="1" applyFill="1" applyBorder="1" applyAlignment="1">
      <alignment horizontal="center" vertical="top" wrapText="1"/>
    </xf>
    <xf numFmtId="0" fontId="2" fillId="3" borderId="4" xfId="0" applyFont="1" applyFill="1" applyBorder="1" applyAlignment="1">
      <alignment horizontal="center" vertical="top" wrapText="1"/>
    </xf>
    <xf numFmtId="0" fontId="2" fillId="3" borderId="10" xfId="0" applyFont="1" applyFill="1" applyBorder="1" applyAlignment="1">
      <alignment horizontal="center" vertical="top" wrapText="1"/>
    </xf>
    <xf numFmtId="0" fontId="2" fillId="0" borderId="6" xfId="0" applyFont="1" applyBorder="1" applyAlignment="1">
      <alignment wrapText="1"/>
    </xf>
    <xf numFmtId="0" fontId="2" fillId="0" borderId="5" xfId="0" applyFont="1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/>
    <xf numFmtId="0" fontId="2" fillId="2" borderId="1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wrapText="1"/>
    </xf>
    <xf numFmtId="0" fontId="2" fillId="0" borderId="3" xfId="0" applyFont="1" applyBorder="1" applyAlignment="1">
      <alignment wrapText="1"/>
    </xf>
    <xf numFmtId="0" fontId="2" fillId="3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0" fontId="0" fillId="0" borderId="13" xfId="0" applyBorder="1"/>
    <xf numFmtId="0" fontId="2" fillId="0" borderId="2" xfId="0" applyFont="1" applyBorder="1" applyAlignment="1">
      <alignment wrapText="1"/>
    </xf>
    <xf numFmtId="0" fontId="2" fillId="0" borderId="1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top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2" fillId="0" borderId="15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right"/>
    </xf>
    <xf numFmtId="0" fontId="2" fillId="0" borderId="6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5" fillId="0" borderId="0" xfId="0" applyFont="1" applyFill="1" applyBorder="1" applyAlignment="1">
      <alignment horizontal="center"/>
    </xf>
    <xf numFmtId="0" fontId="5" fillId="0" borderId="16" xfId="0" applyFont="1" applyFill="1" applyBorder="1" applyAlignment="1">
      <alignment horizontal="center"/>
    </xf>
    <xf numFmtId="0" fontId="2" fillId="0" borderId="4" xfId="0" applyFont="1" applyBorder="1" applyAlignment="1">
      <alignment vertical="center" wrapText="1"/>
    </xf>
    <xf numFmtId="0" fontId="5" fillId="0" borderId="7" xfId="0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/>
    </xf>
    <xf numFmtId="0" fontId="5" fillId="0" borderId="17" xfId="0" applyFont="1" applyFill="1" applyBorder="1" applyAlignment="1">
      <alignment horizontal="center"/>
    </xf>
    <xf numFmtId="0" fontId="5" fillId="0" borderId="18" xfId="0" applyFont="1" applyFill="1" applyBorder="1" applyAlignment="1">
      <alignment horizontal="center"/>
    </xf>
    <xf numFmtId="0" fontId="5" fillId="0" borderId="14" xfId="0" applyFont="1" applyFill="1" applyBorder="1" applyAlignment="1">
      <alignment horizontal="center"/>
    </xf>
    <xf numFmtId="0" fontId="2" fillId="0" borderId="0" xfId="0" applyFont="1" applyBorder="1" applyAlignment="1">
      <alignment horizontal="center" wrapText="1"/>
    </xf>
    <xf numFmtId="0" fontId="2" fillId="0" borderId="6" xfId="0" applyFont="1" applyFill="1" applyBorder="1" applyAlignment="1">
      <alignment horizontal="center" wrapText="1"/>
    </xf>
    <xf numFmtId="0" fontId="2" fillId="0" borderId="5" xfId="0" applyFont="1" applyFill="1" applyBorder="1" applyAlignment="1">
      <alignment horizontal="center" wrapText="1"/>
    </xf>
    <xf numFmtId="0" fontId="5" fillId="0" borderId="5" xfId="0" applyFont="1" applyFill="1" applyBorder="1" applyAlignment="1">
      <alignment horizontal="center"/>
    </xf>
    <xf numFmtId="0" fontId="5" fillId="0" borderId="9" xfId="0" applyFont="1" applyFill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5" fillId="0" borderId="6" xfId="0" applyFont="1" applyFill="1" applyBorder="1" applyAlignment="1">
      <alignment horizontal="center" wrapText="1"/>
    </xf>
    <xf numFmtId="0" fontId="5" fillId="0" borderId="6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5" xfId="0" applyFont="1" applyBorder="1" applyAlignment="1">
      <alignment vertical="center"/>
    </xf>
    <xf numFmtId="0" fontId="2" fillId="0" borderId="10" xfId="0" applyFont="1" applyBorder="1" applyAlignment="1">
      <alignment vertical="center" wrapText="1"/>
    </xf>
    <xf numFmtId="0" fontId="2" fillId="0" borderId="4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 wrapText="1"/>
    </xf>
    <xf numFmtId="0" fontId="2" fillId="0" borderId="12" xfId="0" applyFont="1" applyBorder="1" applyAlignment="1">
      <alignment horizontal="center" vertical="top" wrapText="1"/>
    </xf>
    <xf numFmtId="0" fontId="2" fillId="2" borderId="13" xfId="0" applyFont="1" applyFill="1" applyBorder="1" applyAlignment="1">
      <alignment horizontal="center" vertical="top" wrapText="1"/>
    </xf>
    <xf numFmtId="0" fontId="2" fillId="3" borderId="11" xfId="0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vertical="center" wrapText="1"/>
    </xf>
    <xf numFmtId="0" fontId="5" fillId="0" borderId="6" xfId="0" applyFont="1" applyFill="1" applyBorder="1" applyAlignment="1">
      <alignment vertical="center" wrapText="1"/>
    </xf>
    <xf numFmtId="0" fontId="5" fillId="0" borderId="5" xfId="0" applyFont="1" applyFill="1" applyBorder="1" applyAlignment="1">
      <alignment vertical="center" wrapText="1"/>
    </xf>
    <xf numFmtId="0" fontId="5" fillId="0" borderId="8" xfId="0" applyFont="1" applyFill="1" applyBorder="1" applyAlignment="1">
      <alignment horizontal="center" wrapText="1"/>
    </xf>
    <xf numFmtId="0" fontId="5" fillId="0" borderId="4" xfId="0" applyFont="1" applyFill="1" applyBorder="1" applyAlignment="1">
      <alignment horizontal="center"/>
    </xf>
    <xf numFmtId="0" fontId="5" fillId="0" borderId="10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/>
    </xf>
    <xf numFmtId="0" fontId="5" fillId="0" borderId="13" xfId="0" applyFont="1" applyFill="1" applyBorder="1" applyAlignment="1">
      <alignment horizontal="center"/>
    </xf>
    <xf numFmtId="0" fontId="2" fillId="0" borderId="11" xfId="0" applyFont="1" applyBorder="1"/>
    <xf numFmtId="0" fontId="2" fillId="2" borderId="19" xfId="0" applyFont="1" applyFill="1" applyBorder="1" applyAlignment="1">
      <alignment horizontal="center" vertical="top" wrapText="1"/>
    </xf>
    <xf numFmtId="0" fontId="2" fillId="0" borderId="15" xfId="0" applyFont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0" borderId="15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5" fillId="0" borderId="6" xfId="0" applyFont="1" applyFill="1" applyBorder="1" applyAlignment="1">
      <alignment vertical="center"/>
    </xf>
    <xf numFmtId="0" fontId="5" fillId="0" borderId="5" xfId="0" applyFont="1" applyFill="1" applyBorder="1" applyAlignment="1">
      <alignment vertical="center"/>
    </xf>
    <xf numFmtId="0" fontId="5" fillId="0" borderId="5" xfId="0" applyFont="1" applyFill="1" applyBorder="1" applyAlignment="1"/>
    <xf numFmtId="0" fontId="2" fillId="0" borderId="15" xfId="0" applyFont="1" applyBorder="1" applyAlignment="1">
      <alignment vertical="center" wrapText="1"/>
    </xf>
    <xf numFmtId="0" fontId="5" fillId="0" borderId="20" xfId="0" applyFont="1" applyFill="1" applyBorder="1" applyAlignment="1">
      <alignment horizontal="center"/>
    </xf>
    <xf numFmtId="0" fontId="5" fillId="0" borderId="4" xfId="0" applyFont="1" applyFill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5" fillId="0" borderId="2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center" wrapText="1"/>
    </xf>
    <xf numFmtId="0" fontId="5" fillId="0" borderId="21" xfId="0" applyFont="1" applyFill="1" applyBorder="1" applyAlignment="1">
      <alignment horizontal="center"/>
    </xf>
    <xf numFmtId="0" fontId="5" fillId="0" borderId="10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center" vertical="center" wrapText="1"/>
    </xf>
    <xf numFmtId="0" fontId="2" fillId="0" borderId="4" xfId="0" applyFont="1" applyBorder="1" applyAlignment="1"/>
    <xf numFmtId="0" fontId="2" fillId="0" borderId="1" xfId="0" applyFont="1" applyBorder="1" applyAlignment="1">
      <alignment vertical="center"/>
    </xf>
    <xf numFmtId="0" fontId="7" fillId="0" borderId="1" xfId="0" applyFont="1" applyBorder="1"/>
    <xf numFmtId="0" fontId="2" fillId="0" borderId="1" xfId="0" applyFont="1" applyBorder="1" applyAlignment="1">
      <alignment horizontal="center"/>
    </xf>
    <xf numFmtId="0" fontId="5" fillId="0" borderId="12" xfId="0" applyFont="1" applyFill="1" applyBorder="1" applyAlignment="1">
      <alignment horizontal="center" vertical="center"/>
    </xf>
    <xf numFmtId="0" fontId="2" fillId="0" borderId="13" xfId="0" applyFont="1" applyBorder="1"/>
    <xf numFmtId="0" fontId="2" fillId="0" borderId="15" xfId="0" applyFont="1" applyBorder="1" applyAlignment="1">
      <alignment horizontal="left" vertical="top" wrapText="1"/>
    </xf>
    <xf numFmtId="0" fontId="2" fillId="0" borderId="4" xfId="0" applyFont="1" applyFill="1" applyBorder="1" applyAlignment="1">
      <alignment horizontal="center"/>
    </xf>
    <xf numFmtId="0" fontId="4" fillId="0" borderId="8" xfId="0" applyFont="1" applyBorder="1"/>
    <xf numFmtId="0" fontId="5" fillId="0" borderId="1" xfId="0" applyFont="1" applyFill="1" applyBorder="1" applyAlignment="1">
      <alignment vertical="center"/>
    </xf>
    <xf numFmtId="0" fontId="2" fillId="0" borderId="7" xfId="0" applyFont="1" applyBorder="1" applyAlignment="1">
      <alignment horizontal="left" vertical="top" wrapText="1"/>
    </xf>
    <xf numFmtId="43" fontId="2" fillId="0" borderId="4" xfId="1" applyFont="1" applyBorder="1" applyAlignment="1">
      <alignment horizontal="left" vertical="top" wrapText="1"/>
    </xf>
    <xf numFmtId="0" fontId="0" fillId="0" borderId="11" xfId="0" applyBorder="1" applyAlignment="1">
      <alignment wrapText="1"/>
    </xf>
    <xf numFmtId="0" fontId="2" fillId="0" borderId="13" xfId="0" applyFont="1" applyBorder="1" applyAlignment="1">
      <alignment horizontal="center" wrapText="1"/>
    </xf>
    <xf numFmtId="0" fontId="5" fillId="0" borderId="15" xfId="0" applyFont="1" applyFill="1" applyBorder="1" applyAlignment="1">
      <alignment vertical="center" wrapText="1"/>
    </xf>
    <xf numFmtId="0" fontId="5" fillId="0" borderId="9" xfId="0" applyFont="1" applyFill="1" applyBorder="1" applyAlignment="1">
      <alignment vertical="center" wrapText="1"/>
    </xf>
    <xf numFmtId="0" fontId="5" fillId="0" borderId="7" xfId="0" applyFont="1" applyFill="1" applyBorder="1" applyAlignment="1">
      <alignment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vertical="center"/>
    </xf>
    <xf numFmtId="176" fontId="6" fillId="0" borderId="0" xfId="0" applyNumberFormat="1" applyFont="1" applyFill="1" applyBorder="1" applyAlignment="1">
      <alignment vertical="center"/>
    </xf>
    <xf numFmtId="0" fontId="2" fillId="0" borderId="0" xfId="0" applyFont="1" applyBorder="1"/>
    <xf numFmtId="0" fontId="5" fillId="0" borderId="11" xfId="0" applyFont="1" applyFill="1" applyBorder="1" applyAlignment="1">
      <alignment horizontal="center"/>
    </xf>
    <xf numFmtId="0" fontId="2" fillId="0" borderId="13" xfId="0" applyFont="1" applyBorder="1" applyAlignment="1">
      <alignment vertical="center" wrapText="1"/>
    </xf>
    <xf numFmtId="0" fontId="5" fillId="0" borderId="0" xfId="0" applyFont="1" applyBorder="1" applyAlignment="1">
      <alignment horizontal="center"/>
    </xf>
    <xf numFmtId="0" fontId="5" fillId="0" borderId="0" xfId="0" applyFont="1" applyFill="1" applyBorder="1" applyAlignment="1">
      <alignment vertical="center" wrapText="1"/>
    </xf>
    <xf numFmtId="0" fontId="5" fillId="0" borderId="8" xfId="0" applyFont="1" applyFill="1" applyBorder="1" applyAlignment="1">
      <alignment vertical="center" wrapText="1"/>
    </xf>
    <xf numFmtId="0" fontId="0" fillId="0" borderId="4" xfId="0" applyBorder="1"/>
    <xf numFmtId="0" fontId="5" fillId="0" borderId="15" xfId="0" applyFont="1" applyFill="1" applyBorder="1" applyAlignment="1">
      <alignment vertical="center"/>
    </xf>
    <xf numFmtId="0" fontId="2" fillId="0" borderId="15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6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top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top" wrapText="1"/>
    </xf>
    <xf numFmtId="0" fontId="2" fillId="0" borderId="4" xfId="0" applyFont="1" applyBorder="1" applyAlignment="1">
      <alignment horizontal="right"/>
    </xf>
    <xf numFmtId="0" fontId="2" fillId="0" borderId="6" xfId="0" applyFont="1" applyBorder="1" applyAlignment="1">
      <alignment horizontal="right"/>
    </xf>
    <xf numFmtId="0" fontId="2" fillId="0" borderId="6" xfId="0" applyFont="1" applyFill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7" xfId="0" applyFont="1" applyBorder="1" applyAlignment="1">
      <alignment vertical="center" wrapText="1"/>
    </xf>
    <xf numFmtId="0" fontId="5" fillId="0" borderId="0" xfId="0" applyFont="1" applyFill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9" xfId="0" applyFont="1" applyBorder="1" applyAlignment="1">
      <alignment horizontal="center"/>
    </xf>
    <xf numFmtId="0" fontId="0" fillId="0" borderId="0" xfId="0" applyAlignment="1">
      <alignment horizontal="center"/>
    </xf>
    <xf numFmtId="0" fontId="5" fillId="0" borderId="14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12" xfId="0" applyFont="1" applyBorder="1" applyAlignment="1">
      <alignment horizontal="center" wrapText="1"/>
    </xf>
    <xf numFmtId="0" fontId="5" fillId="0" borderId="1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4" fillId="0" borderId="5" xfId="0" applyFont="1" applyBorder="1"/>
    <xf numFmtId="0" fontId="2" fillId="0" borderId="4" xfId="0" applyFont="1" applyBorder="1" applyAlignment="1">
      <alignment horizontal="center"/>
    </xf>
    <xf numFmtId="0" fontId="2" fillId="0" borderId="2" xfId="0" applyFont="1" applyBorder="1" applyAlignment="1">
      <alignment horizontal="right"/>
    </xf>
    <xf numFmtId="0" fontId="2" fillId="0" borderId="1" xfId="0" applyFont="1" applyBorder="1" applyAlignment="1">
      <alignment horizontal="right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/>
    </xf>
    <xf numFmtId="0" fontId="5" fillId="0" borderId="11" xfId="0" applyFont="1" applyFill="1" applyBorder="1" applyAlignment="1">
      <alignment horizontal="center" vertical="center"/>
    </xf>
    <xf numFmtId="0" fontId="2" fillId="0" borderId="1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 wrapText="1"/>
    </xf>
    <xf numFmtId="0" fontId="5" fillId="0" borderId="9" xfId="0" applyFont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6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1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2" fillId="0" borderId="11" xfId="0" applyFont="1" applyBorder="1" applyAlignment="1">
      <alignment vertical="center" wrapText="1"/>
    </xf>
    <xf numFmtId="0" fontId="2" fillId="0" borderId="14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5" fillId="0" borderId="22" xfId="0" applyFont="1" applyFill="1" applyBorder="1" applyAlignment="1">
      <alignment horizontal="center"/>
    </xf>
    <xf numFmtId="0" fontId="4" fillId="0" borderId="1" xfId="0" applyFont="1" applyBorder="1" applyAlignment="1">
      <alignment horizontal="right"/>
    </xf>
    <xf numFmtId="0" fontId="2" fillId="0" borderId="15" xfId="0" applyFont="1" applyFill="1" applyBorder="1" applyAlignment="1">
      <alignment horizontal="center" wrapText="1"/>
    </xf>
    <xf numFmtId="0" fontId="2" fillId="0" borderId="9" xfId="0" applyFont="1" applyFill="1" applyBorder="1" applyAlignment="1">
      <alignment horizontal="center" wrapText="1"/>
    </xf>
    <xf numFmtId="0" fontId="2" fillId="0" borderId="7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0" fontId="2" fillId="0" borderId="10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5" fillId="0" borderId="2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top" wrapText="1"/>
    </xf>
    <xf numFmtId="0" fontId="2" fillId="0" borderId="12" xfId="0" applyFont="1" applyBorder="1" applyAlignment="1">
      <alignment horizontal="left" vertical="top" wrapText="1"/>
    </xf>
    <xf numFmtId="0" fontId="2" fillId="2" borderId="23" xfId="0" applyFont="1" applyFill="1" applyBorder="1" applyAlignment="1">
      <alignment horizontal="center" vertical="top" wrapText="1"/>
    </xf>
    <xf numFmtId="0" fontId="5" fillId="0" borderId="11" xfId="0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vertical="center"/>
    </xf>
    <xf numFmtId="0" fontId="5" fillId="0" borderId="24" xfId="0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5" fillId="0" borderId="25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0" fillId="0" borderId="14" xfId="0" applyBorder="1" applyAlignment="1">
      <alignment vertical="center"/>
    </xf>
    <xf numFmtId="0" fontId="5" fillId="0" borderId="12" xfId="0" applyFont="1" applyFill="1" applyBorder="1" applyAlignment="1">
      <alignment horizontal="center" vertical="center" wrapText="1"/>
    </xf>
    <xf numFmtId="0" fontId="2" fillId="0" borderId="0" xfId="0" applyFont="1" applyFill="1"/>
    <xf numFmtId="0" fontId="5" fillId="0" borderId="17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0" xfId="0" applyBorder="1" applyAlignment="1">
      <alignment vertical="center"/>
    </xf>
    <xf numFmtId="0" fontId="2" fillId="0" borderId="15" xfId="0" applyFont="1" applyFill="1" applyBorder="1" applyAlignment="1">
      <alignment horizontal="left" vertical="top" wrapText="1"/>
    </xf>
    <xf numFmtId="0" fontId="5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/>
    </xf>
    <xf numFmtId="0" fontId="2" fillId="0" borderId="5" xfId="0" applyFont="1" applyFill="1" applyBorder="1" applyAlignment="1">
      <alignment horizontal="left" vertical="top" wrapText="1"/>
    </xf>
    <xf numFmtId="0" fontId="5" fillId="0" borderId="17" xfId="0" applyFont="1" applyFill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right"/>
    </xf>
    <xf numFmtId="0" fontId="5" fillId="4" borderId="15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5" fillId="4" borderId="4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0" fontId="5" fillId="4" borderId="9" xfId="0" applyFont="1" applyFill="1" applyBorder="1" applyAlignment="1">
      <alignment horizontal="center"/>
    </xf>
    <xf numFmtId="0" fontId="5" fillId="4" borderId="6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5" fillId="4" borderId="5" xfId="0" applyFont="1" applyFill="1" applyBorder="1" applyAlignment="1">
      <alignment horizontal="center"/>
    </xf>
    <xf numFmtId="0" fontId="5" fillId="4" borderId="15" xfId="0" applyFont="1" applyFill="1" applyBorder="1" applyAlignment="1">
      <alignment horizontal="center" vertical="center"/>
    </xf>
    <xf numFmtId="0" fontId="5" fillId="4" borderId="10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0" fillId="4" borderId="4" xfId="0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0" fontId="0" fillId="4" borderId="5" xfId="0" applyFill="1" applyBorder="1" applyAlignment="1">
      <alignment horizontal="center"/>
    </xf>
    <xf numFmtId="0" fontId="0" fillId="4" borderId="14" xfId="0" applyFill="1" applyBorder="1" applyAlignment="1">
      <alignment horizontal="center"/>
    </xf>
    <xf numFmtId="0" fontId="2" fillId="4" borderId="5" xfId="0" applyFont="1" applyFill="1" applyBorder="1" applyAlignment="1">
      <alignment horizontal="center" wrapText="1"/>
    </xf>
    <xf numFmtId="0" fontId="2" fillId="4" borderId="8" xfId="0" applyFont="1" applyFill="1" applyBorder="1" applyAlignment="1">
      <alignment horizontal="center" wrapText="1"/>
    </xf>
    <xf numFmtId="0" fontId="0" fillId="4" borderId="0" xfId="0" applyFill="1" applyAlignment="1">
      <alignment horizontal="center"/>
    </xf>
    <xf numFmtId="0" fontId="5" fillId="4" borderId="7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center" wrapText="1"/>
    </xf>
    <xf numFmtId="0" fontId="2" fillId="4" borderId="7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2" fillId="4" borderId="10" xfId="0" applyFont="1" applyFill="1" applyBorder="1" applyAlignment="1">
      <alignment horizontal="center" wrapText="1"/>
    </xf>
    <xf numFmtId="0" fontId="2" fillId="4" borderId="11" xfId="0" applyFont="1" applyFill="1" applyBorder="1" applyAlignment="1">
      <alignment horizontal="center" wrapText="1"/>
    </xf>
    <xf numFmtId="0" fontId="2" fillId="4" borderId="9" xfId="0" applyFont="1" applyFill="1" applyBorder="1" applyAlignment="1">
      <alignment horizontal="center" wrapText="1"/>
    </xf>
    <xf numFmtId="0" fontId="5" fillId="4" borderId="2" xfId="0" applyFont="1" applyFill="1" applyBorder="1" applyAlignment="1">
      <alignment horizontal="center"/>
    </xf>
    <xf numFmtId="0" fontId="2" fillId="4" borderId="14" xfId="0" applyFont="1" applyFill="1" applyBorder="1" applyAlignment="1">
      <alignment horizontal="center"/>
    </xf>
    <xf numFmtId="0" fontId="2" fillId="4" borderId="0" xfId="0" applyFont="1" applyFill="1" applyBorder="1" applyAlignment="1">
      <alignment horizontal="center"/>
    </xf>
    <xf numFmtId="0" fontId="2" fillId="4" borderId="8" xfId="0" applyFont="1" applyFill="1" applyBorder="1" applyAlignment="1">
      <alignment horizontal="center"/>
    </xf>
    <xf numFmtId="0" fontId="5" fillId="4" borderId="5" xfId="0" applyFont="1" applyFill="1" applyBorder="1" applyAlignment="1">
      <alignment horizontal="center" vertical="center"/>
    </xf>
    <xf numFmtId="0" fontId="5" fillId="4" borderId="0" xfId="0" applyFont="1" applyFill="1" applyBorder="1" applyAlignment="1">
      <alignment horizontal="center" vertical="center"/>
    </xf>
    <xf numFmtId="0" fontId="5" fillId="5" borderId="14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 wrapText="1"/>
    </xf>
    <xf numFmtId="0" fontId="2" fillId="5" borderId="0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 wrapText="1"/>
    </xf>
    <xf numFmtId="0" fontId="2" fillId="5" borderId="2" xfId="0" applyFont="1" applyFill="1" applyBorder="1" applyAlignment="1">
      <alignment horizontal="center" wrapText="1"/>
    </xf>
    <xf numFmtId="0" fontId="2" fillId="5" borderId="8" xfId="0" applyFont="1" applyFill="1" applyBorder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5" fillId="5" borderId="4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/>
    </xf>
    <xf numFmtId="0" fontId="5" fillId="5" borderId="4" xfId="0" applyFont="1" applyFill="1" applyBorder="1" applyAlignment="1">
      <alignment horizontal="center"/>
    </xf>
    <xf numFmtId="0" fontId="5" fillId="5" borderId="6" xfId="0" applyFont="1" applyFill="1" applyBorder="1" applyAlignment="1">
      <alignment horizontal="center" vertical="center"/>
    </xf>
    <xf numFmtId="0" fontId="2" fillId="5" borderId="6" xfId="0" applyFont="1" applyFill="1" applyBorder="1" applyAlignment="1">
      <alignment horizontal="center"/>
    </xf>
    <xf numFmtId="0" fontId="5" fillId="5" borderId="5" xfId="0" applyFont="1" applyFill="1" applyBorder="1" applyAlignment="1">
      <alignment horizontal="center" vertical="center"/>
    </xf>
    <xf numFmtId="0" fontId="2" fillId="5" borderId="5" xfId="0" applyFont="1" applyFill="1" applyBorder="1" applyAlignment="1">
      <alignment horizontal="center"/>
    </xf>
    <xf numFmtId="0" fontId="2" fillId="5" borderId="10" xfId="0" applyFont="1" applyFill="1" applyBorder="1" applyAlignment="1">
      <alignment horizontal="center" vertical="center" wrapText="1"/>
    </xf>
    <xf numFmtId="0" fontId="2" fillId="5" borderId="10" xfId="0" applyFont="1" applyFill="1" applyBorder="1" applyAlignment="1">
      <alignment horizont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wrapText="1"/>
    </xf>
    <xf numFmtId="0" fontId="5" fillId="5" borderId="6" xfId="0" applyFont="1" applyFill="1" applyBorder="1" applyAlignment="1">
      <alignment horizontal="center"/>
    </xf>
    <xf numFmtId="0" fontId="2" fillId="5" borderId="5" xfId="0" applyFont="1" applyFill="1" applyBorder="1" applyAlignment="1">
      <alignment horizontal="center" wrapText="1"/>
    </xf>
    <xf numFmtId="0" fontId="2" fillId="5" borderId="14" xfId="0" applyFont="1" applyFill="1" applyBorder="1" applyAlignment="1">
      <alignment horizontal="center" wrapText="1"/>
    </xf>
    <xf numFmtId="0" fontId="2" fillId="5" borderId="8" xfId="0" applyFont="1" applyFill="1" applyBorder="1" applyAlignment="1">
      <alignment horizontal="center" wrapText="1"/>
    </xf>
    <xf numFmtId="0" fontId="5" fillId="5" borderId="5" xfId="0" applyFont="1" applyFill="1" applyBorder="1" applyAlignment="1">
      <alignment horizontal="center"/>
    </xf>
    <xf numFmtId="0" fontId="2" fillId="5" borderId="9" xfId="0" applyFont="1" applyFill="1" applyBorder="1" applyAlignment="1">
      <alignment horizontal="center" wrapText="1"/>
    </xf>
    <xf numFmtId="0" fontId="2" fillId="5" borderId="6" xfId="0" applyFont="1" applyFill="1" applyBorder="1" applyAlignment="1">
      <alignment horizontal="center" vertical="center"/>
    </xf>
    <xf numFmtId="0" fontId="5" fillId="5" borderId="7" xfId="0" applyFont="1" applyFill="1" applyBorder="1" applyAlignment="1">
      <alignment horizontal="center" vertical="center"/>
    </xf>
    <xf numFmtId="0" fontId="2" fillId="5" borderId="7" xfId="0" applyFont="1" applyFill="1" applyBorder="1" applyAlignment="1">
      <alignment horizontal="center" wrapText="1"/>
    </xf>
    <xf numFmtId="0" fontId="0" fillId="5" borderId="0" xfId="0" applyFill="1" applyAlignment="1">
      <alignment horizontal="center"/>
    </xf>
    <xf numFmtId="0" fontId="2" fillId="5" borderId="11" xfId="0" applyFont="1" applyFill="1" applyBorder="1" applyAlignment="1">
      <alignment horizontal="center" wrapText="1"/>
    </xf>
    <xf numFmtId="0" fontId="2" fillId="5" borderId="1" xfId="0" applyFont="1" applyFill="1" applyBorder="1" applyAlignment="1">
      <alignment horizontal="center" wrapText="1"/>
    </xf>
    <xf numFmtId="0" fontId="2" fillId="5" borderId="2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0" fontId="5" fillId="5" borderId="10" xfId="0" applyFont="1" applyFill="1" applyBorder="1" applyAlignment="1">
      <alignment horizontal="center"/>
    </xf>
    <xf numFmtId="0" fontId="2" fillId="5" borderId="14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2" fillId="5" borderId="0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0" fontId="2" fillId="5" borderId="8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horizontal="center"/>
    </xf>
    <xf numFmtId="0" fontId="2" fillId="5" borderId="9" xfId="0" applyFont="1" applyFill="1" applyBorder="1" applyAlignment="1">
      <alignment horizontal="center" vertical="center" wrapText="1"/>
    </xf>
    <xf numFmtId="0" fontId="2" fillId="5" borderId="15" xfId="0" applyFont="1" applyFill="1" applyBorder="1" applyAlignment="1">
      <alignment horizontal="center" vertical="center"/>
    </xf>
    <xf numFmtId="0" fontId="5" fillId="5" borderId="10" xfId="0" applyFont="1" applyFill="1" applyBorder="1" applyAlignment="1">
      <alignment horizontal="center" vertical="center"/>
    </xf>
    <xf numFmtId="0" fontId="2" fillId="5" borderId="9" xfId="0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center"/>
    </xf>
    <xf numFmtId="0" fontId="5" fillId="5" borderId="2" xfId="0" applyFont="1" applyFill="1" applyBorder="1" applyAlignment="1">
      <alignment horizontal="center" vertical="center"/>
    </xf>
    <xf numFmtId="0" fontId="2" fillId="5" borderId="7" xfId="0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2" fillId="5" borderId="1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/>
    </xf>
    <xf numFmtId="0" fontId="2" fillId="5" borderId="5" xfId="0" applyFont="1" applyFill="1" applyBorder="1" applyAlignment="1">
      <alignment horizontal="center" vertical="center"/>
    </xf>
    <xf numFmtId="0" fontId="2" fillId="5" borderId="12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 wrapText="1"/>
    </xf>
    <xf numFmtId="0" fontId="5" fillId="5" borderId="0" xfId="0" applyFont="1" applyFill="1" applyBorder="1" applyAlignment="1">
      <alignment horizontal="center"/>
    </xf>
    <xf numFmtId="0" fontId="2" fillId="5" borderId="15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wrapText="1"/>
    </xf>
    <xf numFmtId="0" fontId="5" fillId="0" borderId="5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5" fillId="0" borderId="14" xfId="0" applyFont="1" applyFill="1" applyBorder="1" applyAlignment="1">
      <alignment vertical="center"/>
    </xf>
    <xf numFmtId="0" fontId="5" fillId="0" borderId="8" xfId="0" applyFont="1" applyFill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5" fillId="0" borderId="4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2" fillId="0" borderId="3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2" fillId="0" borderId="2" xfId="0" applyFont="1" applyBorder="1" applyAlignment="1">
      <alignment vertical="center" wrapText="1"/>
    </xf>
    <xf numFmtId="0" fontId="2" fillId="0" borderId="14" xfId="0" applyFont="1" applyBorder="1"/>
    <xf numFmtId="0" fontId="2" fillId="0" borderId="14" xfId="0" applyFont="1" applyBorder="1" applyAlignment="1">
      <alignment vertical="center" wrapText="1"/>
    </xf>
    <xf numFmtId="0" fontId="0" fillId="0" borderId="8" xfId="0" applyBorder="1"/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right" vertical="center"/>
    </xf>
    <xf numFmtId="0" fontId="2" fillId="0" borderId="2" xfId="0" applyFont="1" applyBorder="1" applyAlignment="1">
      <alignment horizontal="right" vertical="center"/>
    </xf>
    <xf numFmtId="0" fontId="2" fillId="0" borderId="6" xfId="0" applyFont="1" applyBorder="1" applyAlignment="1">
      <alignment horizontal="left" vertical="top" wrapText="1"/>
    </xf>
    <xf numFmtId="0" fontId="2" fillId="0" borderId="15" xfId="0" applyFont="1" applyFill="1" applyBorder="1" applyAlignment="1">
      <alignment horizontal="left" vertical="top" wrapText="1"/>
    </xf>
    <xf numFmtId="0" fontId="2" fillId="0" borderId="9" xfId="0" applyFont="1" applyFill="1" applyBorder="1" applyAlignment="1">
      <alignment horizontal="left" vertical="top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9" xfId="0" applyFont="1" applyBorder="1" applyAlignment="1">
      <alignment horizontal="left" vertical="top" wrapText="1"/>
    </xf>
    <xf numFmtId="0" fontId="2" fillId="0" borderId="4" xfId="0" applyFont="1" applyFill="1" applyBorder="1" applyAlignment="1">
      <alignment horizontal="left" vertical="top" wrapText="1"/>
    </xf>
    <xf numFmtId="0" fontId="2" fillId="0" borderId="6" xfId="0" applyFont="1" applyFill="1" applyBorder="1" applyAlignment="1">
      <alignment horizontal="left" vertical="top" wrapText="1"/>
    </xf>
    <xf numFmtId="0" fontId="2" fillId="0" borderId="5" xfId="0" applyFont="1" applyFill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right"/>
    </xf>
    <xf numFmtId="0" fontId="2" fillId="0" borderId="5" xfId="0" applyFont="1" applyBorder="1" applyAlignment="1">
      <alignment horizontal="right"/>
    </xf>
    <xf numFmtId="0" fontId="2" fillId="0" borderId="6" xfId="0" applyFont="1" applyBorder="1" applyAlignment="1">
      <alignment horizontal="right"/>
    </xf>
    <xf numFmtId="0" fontId="2" fillId="0" borderId="15" xfId="0" applyFont="1" applyBorder="1" applyAlignment="1">
      <alignment horizontal="left" vertical="top" wrapText="1"/>
    </xf>
    <xf numFmtId="0" fontId="5" fillId="0" borderId="9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top" wrapText="1"/>
    </xf>
    <xf numFmtId="0" fontId="2" fillId="0" borderId="5" xfId="0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left" vertical="top" wrapText="1"/>
    </xf>
    <xf numFmtId="0" fontId="2" fillId="0" borderId="1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4" xfId="0" applyFont="1" applyBorder="1" applyAlignment="1">
      <alignment horizontal="right" vertical="center" wrapText="1"/>
    </xf>
    <xf numFmtId="0" fontId="2" fillId="0" borderId="6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right" vertical="center" wrapText="1"/>
    </xf>
    <xf numFmtId="0" fontId="5" fillId="5" borderId="4" xfId="0" applyFont="1" applyFill="1" applyBorder="1" applyAlignment="1">
      <alignment horizontal="center" vertical="center"/>
    </xf>
    <xf numFmtId="0" fontId="5" fillId="5" borderId="6" xfId="0" applyFont="1" applyFill="1" applyBorder="1" applyAlignment="1">
      <alignment horizontal="center" vertical="center"/>
    </xf>
    <xf numFmtId="0" fontId="5" fillId="5" borderId="5" xfId="0" applyFont="1" applyFill="1" applyBorder="1" applyAlignment="1">
      <alignment horizontal="center" vertical="center"/>
    </xf>
    <xf numFmtId="0" fontId="5" fillId="5" borderId="10" xfId="0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right"/>
    </xf>
    <xf numFmtId="0" fontId="2" fillId="0" borderId="2" xfId="0" applyFont="1" applyBorder="1" applyAlignment="1">
      <alignment horizontal="right"/>
    </xf>
    <xf numFmtId="0" fontId="2" fillId="0" borderId="3" xfId="0" applyFont="1" applyBorder="1" applyAlignment="1">
      <alignment horizontal="right"/>
    </xf>
    <xf numFmtId="0" fontId="5" fillId="5" borderId="9" xfId="0" applyFont="1" applyFill="1" applyBorder="1" applyAlignment="1">
      <alignment horizontal="center" vertical="center"/>
    </xf>
    <xf numFmtId="0" fontId="5" fillId="5" borderId="7" xfId="0" applyFont="1" applyFill="1" applyBorder="1" applyAlignment="1">
      <alignment horizontal="center" vertical="center"/>
    </xf>
    <xf numFmtId="0" fontId="2" fillId="5" borderId="5" xfId="0" applyFont="1" applyFill="1" applyBorder="1" applyAlignment="1">
      <alignment horizontal="center" vertical="center"/>
    </xf>
    <xf numFmtId="0" fontId="2" fillId="5" borderId="6" xfId="0" applyFont="1" applyFill="1" applyBorder="1" applyAlignment="1">
      <alignment horizontal="center" wrapText="1"/>
    </xf>
    <xf numFmtId="0" fontId="2" fillId="5" borderId="5" xfId="0" applyFont="1" applyFill="1" applyBorder="1" applyAlignment="1">
      <alignment horizontal="center" wrapText="1"/>
    </xf>
    <xf numFmtId="0" fontId="5" fillId="4" borderId="4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  <xf numFmtId="0" fontId="5" fillId="4" borderId="15" xfId="0" applyFont="1" applyFill="1" applyBorder="1" applyAlignment="1">
      <alignment horizontal="center" vertical="center" wrapText="1"/>
    </xf>
    <xf numFmtId="0" fontId="5" fillId="4" borderId="9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/>
    </xf>
    <xf numFmtId="0" fontId="5" fillId="5" borderId="15" xfId="0" applyFont="1" applyFill="1" applyBorder="1" applyAlignment="1">
      <alignment horizontal="center" vertical="center" wrapText="1"/>
    </xf>
    <xf numFmtId="0" fontId="5" fillId="5" borderId="14" xfId="0" applyFont="1" applyFill="1" applyBorder="1" applyAlignment="1">
      <alignment horizontal="center" vertical="center"/>
    </xf>
    <xf numFmtId="0" fontId="5" fillId="5" borderId="0" xfId="0" applyFont="1" applyFill="1" applyBorder="1" applyAlignment="1">
      <alignment horizontal="center" vertical="center"/>
    </xf>
    <xf numFmtId="0" fontId="5" fillId="5" borderId="8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2" fillId="5" borderId="6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2" fillId="5" borderId="9" xfId="0" applyFont="1" applyFill="1" applyBorder="1" applyAlignment="1">
      <alignment horizontal="center" vertical="center" wrapText="1"/>
    </xf>
    <xf numFmtId="0" fontId="2" fillId="5" borderId="7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right"/>
    </xf>
    <xf numFmtId="0" fontId="4" fillId="0" borderId="6" xfId="0" applyFont="1" applyBorder="1" applyAlignment="1">
      <alignment horizontal="right"/>
    </xf>
    <xf numFmtId="0" fontId="4" fillId="0" borderId="5" xfId="0" applyFont="1" applyBorder="1" applyAlignment="1">
      <alignment horizontal="right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32"/>
  <sheetViews>
    <sheetView topLeftCell="B1" zoomScale="55" zoomScaleNormal="55" workbookViewId="0">
      <selection activeCell="R29" sqref="R29"/>
    </sheetView>
  </sheetViews>
  <sheetFormatPr defaultRowHeight="12.75" x14ac:dyDescent="0.2"/>
  <cols>
    <col min="2" max="2" width="20.7109375" customWidth="1"/>
    <col min="3" max="3" width="20.42578125" customWidth="1"/>
    <col min="4" max="5" width="18.28515625" customWidth="1"/>
    <col min="6" max="6" width="16.5703125" customWidth="1"/>
    <col min="7" max="7" width="20.28515625" customWidth="1"/>
    <col min="8" max="8" width="22.7109375" customWidth="1"/>
    <col min="9" max="11" width="19.140625" customWidth="1"/>
    <col min="12" max="12" width="15.85546875" customWidth="1"/>
  </cols>
  <sheetData>
    <row r="1" spans="2:12" s="21" customFormat="1" ht="81" customHeight="1" x14ac:dyDescent="0.3">
      <c r="G1" s="402" t="s">
        <v>46</v>
      </c>
      <c r="H1" s="402"/>
      <c r="I1" s="402"/>
      <c r="J1" s="402"/>
      <c r="K1" s="402"/>
      <c r="L1" s="402"/>
    </row>
    <row r="2" spans="2:12" s="21" customFormat="1" ht="81" customHeight="1" x14ac:dyDescent="0.3">
      <c r="B2" s="403" t="s">
        <v>60</v>
      </c>
      <c r="C2" s="404"/>
      <c r="D2" s="404"/>
      <c r="E2" s="404"/>
      <c r="F2" s="404"/>
      <c r="G2" s="404"/>
      <c r="H2" s="404"/>
      <c r="I2" s="404"/>
      <c r="J2" s="404"/>
      <c r="K2" s="404"/>
      <c r="L2" s="404"/>
    </row>
    <row r="3" spans="2:12" ht="19.5" thickBot="1" x14ac:dyDescent="0.35">
      <c r="B3" s="22"/>
    </row>
    <row r="4" spans="2:12" ht="244.5" thickBot="1" x14ac:dyDescent="0.25">
      <c r="B4" s="10" t="s">
        <v>0</v>
      </c>
      <c r="C4" s="27" t="s">
        <v>58</v>
      </c>
      <c r="D4" s="28" t="s">
        <v>1</v>
      </c>
      <c r="E4" s="29" t="s">
        <v>18</v>
      </c>
      <c r="F4" s="29" t="s">
        <v>75</v>
      </c>
      <c r="G4" s="30" t="s">
        <v>20</v>
      </c>
      <c r="H4" s="31" t="s">
        <v>59</v>
      </c>
      <c r="I4" s="30" t="s">
        <v>47</v>
      </c>
      <c r="J4" s="30" t="s">
        <v>76</v>
      </c>
      <c r="K4" s="30" t="s">
        <v>77</v>
      </c>
      <c r="L4" s="16" t="s">
        <v>22</v>
      </c>
    </row>
    <row r="5" spans="2:12" ht="19.5" thickBot="1" x14ac:dyDescent="0.25">
      <c r="B5" s="94"/>
      <c r="C5" s="29">
        <v>1</v>
      </c>
      <c r="D5" s="95">
        <v>2</v>
      </c>
      <c r="E5" s="40">
        <v>3</v>
      </c>
      <c r="F5" s="40">
        <v>4</v>
      </c>
      <c r="G5" s="29">
        <v>5</v>
      </c>
      <c r="H5" s="95">
        <v>6</v>
      </c>
      <c r="I5" s="40">
        <v>7</v>
      </c>
      <c r="J5" s="40">
        <v>8</v>
      </c>
      <c r="K5" s="95">
        <v>9</v>
      </c>
      <c r="L5" s="13"/>
    </row>
    <row r="6" spans="2:12" ht="18.75" x14ac:dyDescent="0.2">
      <c r="B6" s="391" t="s">
        <v>2</v>
      </c>
      <c r="C6" s="385" t="s">
        <v>11</v>
      </c>
      <c r="D6" s="246"/>
      <c r="E6" s="97"/>
      <c r="F6" s="61" t="s">
        <v>19</v>
      </c>
      <c r="G6" s="61"/>
      <c r="H6" s="58"/>
      <c r="I6" s="186" t="s">
        <v>5</v>
      </c>
      <c r="J6" s="253" t="s">
        <v>5</v>
      </c>
      <c r="K6" s="53" t="s">
        <v>21</v>
      </c>
      <c r="L6" s="410">
        <v>-2</v>
      </c>
    </row>
    <row r="7" spans="2:12" ht="18.75" x14ac:dyDescent="0.2">
      <c r="B7" s="391"/>
      <c r="C7" s="395"/>
      <c r="D7" s="246"/>
      <c r="E7" s="98"/>
      <c r="F7" s="58" t="s">
        <v>6</v>
      </c>
      <c r="G7" s="58"/>
      <c r="H7" s="69"/>
      <c r="I7" s="182"/>
      <c r="J7" s="254"/>
      <c r="K7" s="58" t="s">
        <v>8</v>
      </c>
      <c r="L7" s="412"/>
    </row>
    <row r="8" spans="2:12" ht="19.5" thickBot="1" x14ac:dyDescent="0.25">
      <c r="B8" s="391"/>
      <c r="C8" s="395"/>
      <c r="D8" s="246"/>
      <c r="E8" s="98"/>
      <c r="F8" s="58"/>
      <c r="G8" s="58"/>
      <c r="H8" s="58"/>
      <c r="I8" s="182"/>
      <c r="J8" s="236"/>
      <c r="K8" s="263" t="s">
        <v>3</v>
      </c>
      <c r="L8" s="412"/>
    </row>
    <row r="9" spans="2:12" ht="18.75" x14ac:dyDescent="0.2">
      <c r="B9" s="390" t="s">
        <v>4</v>
      </c>
      <c r="C9" s="385" t="s">
        <v>21</v>
      </c>
      <c r="D9" s="155" t="s">
        <v>11</v>
      </c>
      <c r="E9" s="398" t="s">
        <v>19</v>
      </c>
      <c r="F9" s="398"/>
      <c r="G9" s="385" t="s">
        <v>61</v>
      </c>
      <c r="H9" s="392" t="s">
        <v>3</v>
      </c>
      <c r="I9" s="156" t="s">
        <v>5</v>
      </c>
      <c r="J9" s="58" t="s">
        <v>5</v>
      </c>
      <c r="K9" s="61"/>
      <c r="L9" s="410">
        <v>-1</v>
      </c>
    </row>
    <row r="10" spans="2:12" ht="18.75" x14ac:dyDescent="0.2">
      <c r="B10" s="391"/>
      <c r="C10" s="395"/>
      <c r="D10" s="173" t="s">
        <v>8</v>
      </c>
      <c r="E10" s="399"/>
      <c r="F10" s="399"/>
      <c r="G10" s="395"/>
      <c r="H10" s="393"/>
      <c r="I10" s="157"/>
      <c r="J10" s="58" t="s">
        <v>6</v>
      </c>
      <c r="K10" s="58"/>
      <c r="L10" s="412"/>
    </row>
    <row r="11" spans="2:12" ht="19.5" thickBot="1" x14ac:dyDescent="0.25">
      <c r="B11" s="391"/>
      <c r="C11" s="386"/>
      <c r="D11" s="58"/>
      <c r="E11" s="400"/>
      <c r="F11" s="399"/>
      <c r="G11" s="386"/>
      <c r="H11" s="394"/>
      <c r="I11" s="158"/>
      <c r="J11" s="158"/>
      <c r="K11" s="158"/>
      <c r="L11" s="411"/>
    </row>
    <row r="12" spans="2:12" ht="18.75" x14ac:dyDescent="0.2">
      <c r="B12" s="406" t="s">
        <v>7</v>
      </c>
      <c r="C12" s="127"/>
      <c r="D12" s="97"/>
      <c r="E12" s="97" t="s">
        <v>19</v>
      </c>
      <c r="F12" s="61" t="s">
        <v>21</v>
      </c>
      <c r="G12" s="135" t="s">
        <v>3</v>
      </c>
      <c r="H12" s="249"/>
      <c r="I12" s="53"/>
      <c r="J12" s="53"/>
      <c r="K12" s="53"/>
      <c r="L12" s="410">
        <v>1</v>
      </c>
    </row>
    <row r="13" spans="2:12" ht="18.75" x14ac:dyDescent="0.2">
      <c r="B13" s="407"/>
      <c r="C13" s="88"/>
      <c r="D13" s="255"/>
      <c r="E13" s="165"/>
      <c r="F13" s="58" t="s">
        <v>6</v>
      </c>
      <c r="G13" s="84" t="s">
        <v>5</v>
      </c>
      <c r="H13" s="98"/>
      <c r="I13" s="55"/>
      <c r="J13" s="55"/>
      <c r="K13" s="55"/>
      <c r="L13" s="412"/>
    </row>
    <row r="14" spans="2:12" ht="19.5" thickBot="1" x14ac:dyDescent="0.25">
      <c r="B14" s="408"/>
      <c r="C14" s="184"/>
      <c r="D14" s="236"/>
      <c r="E14" s="166"/>
      <c r="F14" s="62" t="s">
        <v>8</v>
      </c>
      <c r="G14" s="234" t="s">
        <v>11</v>
      </c>
      <c r="H14" s="99"/>
      <c r="I14" s="54"/>
      <c r="J14" s="54"/>
      <c r="K14" s="54"/>
      <c r="L14" s="411"/>
    </row>
    <row r="15" spans="2:12" ht="19.5" customHeight="1" x14ac:dyDescent="0.2">
      <c r="B15" s="405" t="s">
        <v>9</v>
      </c>
      <c r="C15" s="58" t="s">
        <v>19</v>
      </c>
      <c r="D15" s="98"/>
      <c r="E15" s="213"/>
      <c r="F15" s="58" t="s">
        <v>5</v>
      </c>
      <c r="G15" s="183"/>
      <c r="H15" s="49" t="s">
        <v>3</v>
      </c>
      <c r="I15" s="84" t="s">
        <v>3</v>
      </c>
      <c r="J15" s="84"/>
      <c r="K15" s="213"/>
      <c r="L15" s="412">
        <v>1</v>
      </c>
    </row>
    <row r="16" spans="2:12" ht="19.5" customHeight="1" x14ac:dyDescent="0.2">
      <c r="B16" s="405"/>
      <c r="C16" s="58"/>
      <c r="D16" s="98"/>
      <c r="E16" s="213"/>
      <c r="F16" s="58" t="s">
        <v>21</v>
      </c>
      <c r="G16" s="183"/>
      <c r="H16" s="49"/>
      <c r="I16" s="84"/>
      <c r="J16" s="84"/>
      <c r="K16" s="213"/>
      <c r="L16" s="412"/>
    </row>
    <row r="17" spans="2:12" ht="19.5" customHeight="1" thickBot="1" x14ac:dyDescent="0.25">
      <c r="B17" s="405"/>
      <c r="C17" s="255"/>
      <c r="D17" s="98"/>
      <c r="E17" s="153"/>
      <c r="F17" s="58" t="s">
        <v>8</v>
      </c>
      <c r="G17" s="183"/>
      <c r="H17" s="58" t="s">
        <v>6</v>
      </c>
      <c r="I17" s="84"/>
      <c r="J17" s="84"/>
      <c r="K17" s="84"/>
      <c r="L17" s="412"/>
    </row>
    <row r="18" spans="2:12" ht="19.5" customHeight="1" thickBot="1" x14ac:dyDescent="0.35">
      <c r="B18" s="94" t="s">
        <v>10</v>
      </c>
      <c r="C18" s="250" t="s">
        <v>11</v>
      </c>
      <c r="D18" s="59"/>
      <c r="E18" s="241" t="s">
        <v>19</v>
      </c>
      <c r="F18" s="241"/>
      <c r="G18" s="171"/>
      <c r="H18" s="59"/>
      <c r="I18" s="264"/>
      <c r="J18" s="264"/>
      <c r="K18" s="264"/>
      <c r="L18" s="199">
        <v>2</v>
      </c>
    </row>
    <row r="19" spans="2:12" ht="19.5" customHeight="1" x14ac:dyDescent="0.2">
      <c r="B19" s="389" t="s">
        <v>12</v>
      </c>
      <c r="C19" s="257"/>
      <c r="D19" s="395"/>
      <c r="E19" s="395" t="s">
        <v>19</v>
      </c>
      <c r="F19" s="396" t="s">
        <v>8</v>
      </c>
      <c r="G19" s="61" t="s">
        <v>21</v>
      </c>
      <c r="H19" s="395"/>
      <c r="I19" s="131"/>
      <c r="J19" s="131"/>
      <c r="K19" s="58" t="s">
        <v>11</v>
      </c>
      <c r="L19" s="412">
        <v>-4</v>
      </c>
    </row>
    <row r="20" spans="2:12" ht="19.5" customHeight="1" x14ac:dyDescent="0.2">
      <c r="B20" s="389"/>
      <c r="C20" s="257"/>
      <c r="D20" s="395"/>
      <c r="E20" s="395"/>
      <c r="F20" s="396"/>
      <c r="G20" s="58"/>
      <c r="H20" s="395"/>
      <c r="I20" s="131"/>
      <c r="J20" s="131"/>
      <c r="K20" s="58" t="s">
        <v>3</v>
      </c>
      <c r="L20" s="412"/>
    </row>
    <row r="21" spans="2:12" ht="19.5" customHeight="1" x14ac:dyDescent="0.2">
      <c r="B21" s="389"/>
      <c r="C21" s="257"/>
      <c r="D21" s="395"/>
      <c r="E21" s="395"/>
      <c r="F21" s="396"/>
      <c r="G21" s="58" t="s">
        <v>8</v>
      </c>
      <c r="H21" s="395"/>
      <c r="I21" s="131"/>
      <c r="J21" s="131"/>
      <c r="K21" s="58" t="s">
        <v>5</v>
      </c>
      <c r="L21" s="412"/>
    </row>
    <row r="22" spans="2:12" ht="19.5" customHeight="1" thickBot="1" x14ac:dyDescent="0.25">
      <c r="B22" s="389"/>
      <c r="C22" s="258"/>
      <c r="D22" s="386"/>
      <c r="E22" s="386"/>
      <c r="F22" s="397"/>
      <c r="G22" s="62"/>
      <c r="H22" s="386"/>
      <c r="I22" s="90"/>
      <c r="J22" s="90"/>
      <c r="K22" s="58" t="s">
        <v>6</v>
      </c>
      <c r="L22" s="411"/>
    </row>
    <row r="23" spans="2:12" ht="18.75" x14ac:dyDescent="0.2">
      <c r="B23" s="401" t="s">
        <v>13</v>
      </c>
      <c r="C23" s="385" t="s">
        <v>19</v>
      </c>
      <c r="D23" s="235"/>
      <c r="E23" s="383" t="s">
        <v>11</v>
      </c>
      <c r="F23" s="385"/>
      <c r="G23" s="131"/>
      <c r="H23" s="131"/>
      <c r="I23" s="55" t="s">
        <v>5</v>
      </c>
      <c r="J23" s="131"/>
      <c r="K23" s="61" t="s">
        <v>8</v>
      </c>
      <c r="L23" s="387">
        <v>-1</v>
      </c>
    </row>
    <row r="24" spans="2:12" ht="19.5" thickBot="1" x14ac:dyDescent="0.25">
      <c r="B24" s="389"/>
      <c r="C24" s="386"/>
      <c r="D24" s="236"/>
      <c r="E24" s="384"/>
      <c r="F24" s="386"/>
      <c r="G24" s="131"/>
      <c r="H24" s="131"/>
      <c r="I24" s="131"/>
      <c r="J24" s="131"/>
      <c r="K24" s="62" t="s">
        <v>3</v>
      </c>
      <c r="L24" s="388"/>
    </row>
    <row r="25" spans="2:12" ht="19.5" thickBot="1" x14ac:dyDescent="0.35">
      <c r="B25" s="92" t="s">
        <v>14</v>
      </c>
      <c r="C25" s="60"/>
      <c r="D25" s="259"/>
      <c r="E25" s="56"/>
      <c r="F25" s="56"/>
      <c r="G25" s="139"/>
      <c r="H25" s="139"/>
      <c r="I25" s="139"/>
      <c r="J25" s="139"/>
      <c r="K25" s="252" t="s">
        <v>6</v>
      </c>
      <c r="L25" s="199">
        <v>-1</v>
      </c>
    </row>
    <row r="26" spans="2:12" ht="18.75" x14ac:dyDescent="0.2">
      <c r="B26" s="401" t="s">
        <v>15</v>
      </c>
      <c r="C26" s="152"/>
      <c r="D26" s="385" t="s">
        <v>11</v>
      </c>
      <c r="E26" s="130"/>
      <c r="F26" s="130"/>
      <c r="G26" s="130"/>
      <c r="H26" s="130"/>
      <c r="I26" s="53"/>
      <c r="J26" s="53"/>
      <c r="K26" s="61" t="s">
        <v>19</v>
      </c>
      <c r="L26" s="410">
        <v>-1</v>
      </c>
    </row>
    <row r="27" spans="2:12" ht="19.5" thickBot="1" x14ac:dyDescent="0.25">
      <c r="B27" s="409"/>
      <c r="C27" s="154"/>
      <c r="D27" s="386"/>
      <c r="E27" s="90"/>
      <c r="F27" s="90"/>
      <c r="G27" s="90"/>
      <c r="H27" s="90"/>
      <c r="I27" s="54"/>
      <c r="J27" s="54"/>
      <c r="K27" s="62" t="s">
        <v>8</v>
      </c>
      <c r="L27" s="411"/>
    </row>
    <row r="28" spans="2:12" ht="18.75" x14ac:dyDescent="0.2">
      <c r="B28" s="405" t="s">
        <v>16</v>
      </c>
      <c r="C28" s="395" t="s">
        <v>11</v>
      </c>
      <c r="D28" s="385" t="s">
        <v>3</v>
      </c>
      <c r="E28" s="213"/>
      <c r="F28" s="58" t="s">
        <v>19</v>
      </c>
      <c r="G28" s="395" t="s">
        <v>21</v>
      </c>
      <c r="H28" s="69"/>
      <c r="I28" s="131"/>
      <c r="J28" s="385" t="s">
        <v>5</v>
      </c>
      <c r="K28" s="61" t="s">
        <v>8</v>
      </c>
      <c r="L28" s="410">
        <v>0</v>
      </c>
    </row>
    <row r="29" spans="2:12" ht="19.5" thickBot="1" x14ac:dyDescent="0.25">
      <c r="B29" s="405"/>
      <c r="C29" s="395"/>
      <c r="D29" s="386"/>
      <c r="E29" s="98"/>
      <c r="F29" s="58" t="s">
        <v>61</v>
      </c>
      <c r="G29" s="395"/>
      <c r="H29" s="69"/>
      <c r="I29" s="131"/>
      <c r="J29" s="386"/>
      <c r="K29" s="62" t="s">
        <v>6</v>
      </c>
      <c r="L29" s="411"/>
    </row>
    <row r="30" spans="2:12" ht="18.75" x14ac:dyDescent="0.2">
      <c r="B30" s="401" t="s">
        <v>17</v>
      </c>
      <c r="C30" s="385" t="s">
        <v>11</v>
      </c>
      <c r="D30" s="256"/>
      <c r="E30" s="260"/>
      <c r="F30" s="135" t="s">
        <v>21</v>
      </c>
      <c r="G30" s="130"/>
      <c r="H30" s="43"/>
      <c r="I30" s="53" t="s">
        <v>3</v>
      </c>
      <c r="J30" s="385" t="s">
        <v>19</v>
      </c>
      <c r="K30" s="61" t="s">
        <v>8</v>
      </c>
      <c r="L30" s="410">
        <v>-1</v>
      </c>
    </row>
    <row r="31" spans="2:12" ht="19.5" thickBot="1" x14ac:dyDescent="0.25">
      <c r="B31" s="389"/>
      <c r="C31" s="386"/>
      <c r="D31" s="258"/>
      <c r="E31" s="133"/>
      <c r="F31" s="136" t="s">
        <v>6</v>
      </c>
      <c r="G31" s="90"/>
      <c r="H31" s="45"/>
      <c r="I31" s="54"/>
      <c r="J31" s="386"/>
      <c r="K31" s="62" t="s">
        <v>3</v>
      </c>
      <c r="L31" s="411"/>
    </row>
    <row r="32" spans="2:12" ht="19.5" thickBot="1" x14ac:dyDescent="0.35">
      <c r="B32" s="24" t="s">
        <v>23</v>
      </c>
      <c r="C32" s="25"/>
      <c r="D32" s="146"/>
      <c r="E32" s="146"/>
      <c r="F32" s="25"/>
      <c r="G32" s="25"/>
      <c r="H32" s="25"/>
      <c r="I32" s="25"/>
      <c r="J32" s="25"/>
      <c r="K32" s="25"/>
      <c r="L32" s="140">
        <f>SUM(L6:L31)/60*100</f>
        <v>-11.666666666666666</v>
      </c>
    </row>
  </sheetData>
  <mergeCells count="40">
    <mergeCell ref="L6:L8"/>
    <mergeCell ref="C6:C8"/>
    <mergeCell ref="F23:F24"/>
    <mergeCell ref="C23:C24"/>
    <mergeCell ref="L19:L22"/>
    <mergeCell ref="G9:G11"/>
    <mergeCell ref="C9:C11"/>
    <mergeCell ref="L15:L17"/>
    <mergeCell ref="L12:L14"/>
    <mergeCell ref="L9:L11"/>
    <mergeCell ref="B28:B29"/>
    <mergeCell ref="C28:C29"/>
    <mergeCell ref="C30:C31"/>
    <mergeCell ref="G28:G29"/>
    <mergeCell ref="J30:J31"/>
    <mergeCell ref="L26:L27"/>
    <mergeCell ref="L28:L29"/>
    <mergeCell ref="L30:L31"/>
    <mergeCell ref="J28:J29"/>
    <mergeCell ref="D26:D27"/>
    <mergeCell ref="E19:E22"/>
    <mergeCell ref="B30:B31"/>
    <mergeCell ref="G1:L1"/>
    <mergeCell ref="B2:L2"/>
    <mergeCell ref="B23:B24"/>
    <mergeCell ref="B15:B17"/>
    <mergeCell ref="F9:F11"/>
    <mergeCell ref="B12:B14"/>
    <mergeCell ref="B26:B27"/>
    <mergeCell ref="B6:B8"/>
    <mergeCell ref="E23:E24"/>
    <mergeCell ref="D28:D29"/>
    <mergeCell ref="L23:L24"/>
    <mergeCell ref="B19:B22"/>
    <mergeCell ref="B9:B11"/>
    <mergeCell ref="H9:H11"/>
    <mergeCell ref="H19:H22"/>
    <mergeCell ref="F19:F22"/>
    <mergeCell ref="E9:E11"/>
    <mergeCell ref="D19:D22"/>
  </mergeCells>
  <phoneticPr fontId="3" type="noConversion"/>
  <pageMargins left="0.75" right="0.75" top="1" bottom="1" header="0.5" footer="0.5"/>
  <pageSetup paperSize="9" scale="62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32"/>
  <sheetViews>
    <sheetView zoomScale="55" zoomScaleNormal="55" workbookViewId="0">
      <selection activeCell="O33" sqref="O33"/>
    </sheetView>
  </sheetViews>
  <sheetFormatPr defaultRowHeight="18.75" x14ac:dyDescent="0.3"/>
  <cols>
    <col min="1" max="1" width="9.140625" style="21"/>
    <col min="2" max="2" width="21" style="21" customWidth="1"/>
    <col min="3" max="3" width="18" style="21" customWidth="1"/>
    <col min="4" max="4" width="21.5703125" style="21" customWidth="1"/>
    <col min="5" max="6" width="19.7109375" customWidth="1"/>
    <col min="7" max="7" width="20" customWidth="1"/>
    <col min="8" max="8" width="18.5703125" customWidth="1"/>
    <col min="9" max="11" width="19.140625" customWidth="1"/>
    <col min="12" max="12" width="12.42578125" customWidth="1"/>
    <col min="13" max="16384" width="9.140625" style="21"/>
  </cols>
  <sheetData>
    <row r="1" spans="2:12" ht="81" customHeight="1" x14ac:dyDescent="0.3">
      <c r="E1" s="21"/>
      <c r="F1" s="21"/>
      <c r="G1" s="403" t="s">
        <v>56</v>
      </c>
      <c r="H1" s="403"/>
      <c r="I1" s="403"/>
      <c r="J1" s="403"/>
      <c r="K1" s="403"/>
      <c r="L1" s="403"/>
    </row>
    <row r="2" spans="2:12" ht="66.75" customHeight="1" x14ac:dyDescent="0.3">
      <c r="B2" s="403" t="s">
        <v>73</v>
      </c>
      <c r="C2" s="404"/>
      <c r="D2" s="404"/>
      <c r="E2" s="404"/>
      <c r="F2" s="404"/>
      <c r="G2" s="404"/>
      <c r="H2" s="404"/>
      <c r="I2" s="404"/>
      <c r="J2" s="404"/>
      <c r="K2" s="404"/>
      <c r="L2" s="404"/>
    </row>
    <row r="3" spans="2:12" ht="19.5" thickBot="1" x14ac:dyDescent="0.35">
      <c r="B3" s="22"/>
    </row>
    <row r="4" spans="2:12" ht="207" thickBot="1" x14ac:dyDescent="0.35">
      <c r="B4" s="10" t="s">
        <v>0</v>
      </c>
      <c r="C4" s="27" t="s">
        <v>58</v>
      </c>
      <c r="D4" s="27" t="s">
        <v>1</v>
      </c>
      <c r="E4" s="40" t="s">
        <v>18</v>
      </c>
      <c r="F4" s="29" t="s">
        <v>75</v>
      </c>
      <c r="G4" s="39" t="s">
        <v>20</v>
      </c>
      <c r="H4" s="31" t="s">
        <v>59</v>
      </c>
      <c r="I4" s="39" t="s">
        <v>47</v>
      </c>
      <c r="J4" s="30" t="s">
        <v>76</v>
      </c>
      <c r="K4" s="30" t="s">
        <v>77</v>
      </c>
      <c r="L4" s="13" t="s">
        <v>28</v>
      </c>
    </row>
    <row r="5" spans="2:12" ht="19.5" thickBot="1" x14ac:dyDescent="0.35">
      <c r="B5" s="10"/>
      <c r="C5" s="27">
        <v>1</v>
      </c>
      <c r="D5" s="27">
        <v>2</v>
      </c>
      <c r="E5" s="27">
        <v>3</v>
      </c>
      <c r="F5" s="27">
        <v>4</v>
      </c>
      <c r="G5" s="30">
        <v>5</v>
      </c>
      <c r="H5" s="39">
        <v>6</v>
      </c>
      <c r="I5" s="39">
        <v>7</v>
      </c>
      <c r="J5" s="39">
        <v>8</v>
      </c>
      <c r="K5" s="39">
        <v>9</v>
      </c>
      <c r="L5" s="13"/>
    </row>
    <row r="6" spans="2:12" x14ac:dyDescent="0.3">
      <c r="B6" s="413" t="s">
        <v>2</v>
      </c>
      <c r="C6" s="385" t="s">
        <v>83</v>
      </c>
      <c r="D6" s="418"/>
      <c r="E6" s="112" t="s">
        <v>34</v>
      </c>
      <c r="F6" s="112" t="s">
        <v>43</v>
      </c>
      <c r="G6" s="318"/>
      <c r="H6" s="325"/>
      <c r="I6" s="344" t="s">
        <v>21</v>
      </c>
      <c r="J6" s="344"/>
      <c r="K6" s="344" t="s">
        <v>42</v>
      </c>
      <c r="L6" s="410">
        <v>3</v>
      </c>
    </row>
    <row r="7" spans="2:12" x14ac:dyDescent="0.3">
      <c r="B7" s="405"/>
      <c r="C7" s="420"/>
      <c r="D7" s="420"/>
      <c r="E7" s="83"/>
      <c r="F7" s="83" t="s">
        <v>35</v>
      </c>
      <c r="G7" s="328" t="s">
        <v>43</v>
      </c>
      <c r="H7" s="345"/>
      <c r="I7" s="346"/>
      <c r="J7" s="346"/>
      <c r="K7" s="346" t="s">
        <v>44</v>
      </c>
      <c r="L7" s="412"/>
    </row>
    <row r="8" spans="2:12" ht="19.5" thickBot="1" x14ac:dyDescent="0.35">
      <c r="B8" s="405"/>
      <c r="C8" s="419"/>
      <c r="D8" s="419"/>
      <c r="E8" s="74"/>
      <c r="F8" s="74" t="s">
        <v>27</v>
      </c>
      <c r="G8" s="332"/>
      <c r="H8" s="345"/>
      <c r="I8" s="350"/>
      <c r="J8" s="350"/>
      <c r="K8" s="348"/>
      <c r="L8" s="411"/>
    </row>
    <row r="9" spans="2:12" ht="18.75" customHeight="1" x14ac:dyDescent="0.3">
      <c r="B9" s="406" t="s">
        <v>4</v>
      </c>
      <c r="C9" s="418" t="s">
        <v>27</v>
      </c>
      <c r="D9" s="104" t="s">
        <v>43</v>
      </c>
      <c r="E9" s="104"/>
      <c r="F9" s="104"/>
      <c r="G9" s="437" t="s">
        <v>44</v>
      </c>
      <c r="H9" s="437"/>
      <c r="I9" s="351" t="s">
        <v>34</v>
      </c>
      <c r="J9" s="316" t="s">
        <v>42</v>
      </c>
      <c r="K9" s="352" t="s">
        <v>31</v>
      </c>
      <c r="L9" s="410">
        <v>-6</v>
      </c>
    </row>
    <row r="10" spans="2:12" x14ac:dyDescent="0.3">
      <c r="B10" s="407"/>
      <c r="C10" s="420"/>
      <c r="D10" s="106"/>
      <c r="E10" s="106"/>
      <c r="F10" s="49"/>
      <c r="G10" s="438"/>
      <c r="H10" s="438"/>
      <c r="I10" s="353" t="s">
        <v>88</v>
      </c>
      <c r="J10" s="328" t="s">
        <v>34</v>
      </c>
      <c r="K10" s="354" t="s">
        <v>35</v>
      </c>
      <c r="L10" s="412"/>
    </row>
    <row r="11" spans="2:12" ht="19.5" thickBot="1" x14ac:dyDescent="0.35">
      <c r="B11" s="408"/>
      <c r="C11" s="419"/>
      <c r="D11" s="108"/>
      <c r="E11" s="45"/>
      <c r="F11" s="47"/>
      <c r="G11" s="439"/>
      <c r="H11" s="439"/>
      <c r="I11" s="356"/>
      <c r="J11" s="321" t="s">
        <v>21</v>
      </c>
      <c r="K11" s="357"/>
      <c r="L11" s="411"/>
    </row>
    <row r="12" spans="2:12" x14ac:dyDescent="0.3">
      <c r="B12" s="401" t="s">
        <v>7</v>
      </c>
      <c r="C12" s="222"/>
      <c r="D12" s="418" t="s">
        <v>34</v>
      </c>
      <c r="E12" s="443"/>
      <c r="F12" s="418" t="s">
        <v>31</v>
      </c>
      <c r="G12" s="440" t="s">
        <v>44</v>
      </c>
      <c r="H12" s="318"/>
      <c r="I12" s="343"/>
      <c r="J12" s="437" t="s">
        <v>21</v>
      </c>
      <c r="K12" s="342" t="s">
        <v>27</v>
      </c>
      <c r="L12" s="410">
        <v>-3</v>
      </c>
    </row>
    <row r="13" spans="2:12" x14ac:dyDescent="0.3">
      <c r="B13" s="389"/>
      <c r="C13" s="224"/>
      <c r="D13" s="420"/>
      <c r="E13" s="444"/>
      <c r="F13" s="420"/>
      <c r="G13" s="441"/>
      <c r="H13" s="328"/>
      <c r="I13" s="345"/>
      <c r="J13" s="438"/>
      <c r="K13" s="364" t="s">
        <v>35</v>
      </c>
      <c r="L13" s="412"/>
    </row>
    <row r="14" spans="2:12" ht="19.5" thickBot="1" x14ac:dyDescent="0.35">
      <c r="B14" s="409"/>
      <c r="C14" s="111"/>
      <c r="D14" s="419"/>
      <c r="E14" s="445"/>
      <c r="F14" s="419"/>
      <c r="G14" s="442"/>
      <c r="H14" s="332"/>
      <c r="I14" s="347"/>
      <c r="J14" s="439"/>
      <c r="K14" s="347" t="s">
        <v>42</v>
      </c>
      <c r="L14" s="411"/>
    </row>
    <row r="15" spans="2:12" ht="19.5" thickBot="1" x14ac:dyDescent="0.35">
      <c r="B15" s="121" t="s">
        <v>9</v>
      </c>
      <c r="C15" s="217" t="s">
        <v>21</v>
      </c>
      <c r="D15" s="56"/>
      <c r="E15" s="56"/>
      <c r="F15" s="118" t="s">
        <v>21</v>
      </c>
      <c r="G15" s="358"/>
      <c r="H15" s="359"/>
      <c r="I15" s="358" t="s">
        <v>27</v>
      </c>
      <c r="J15" s="360"/>
      <c r="K15" s="325" t="s">
        <v>44</v>
      </c>
      <c r="L15" s="180">
        <v>0</v>
      </c>
    </row>
    <row r="16" spans="2:12" ht="19.5" thickBot="1" x14ac:dyDescent="0.35">
      <c r="B16" s="121" t="s">
        <v>10</v>
      </c>
      <c r="C16" s="118" t="s">
        <v>31</v>
      </c>
      <c r="D16" s="217"/>
      <c r="E16" s="193" t="s">
        <v>31</v>
      </c>
      <c r="F16" s="202"/>
      <c r="G16" s="360"/>
      <c r="H16" s="360"/>
      <c r="I16" s="358"/>
      <c r="J16" s="358"/>
      <c r="K16" s="360" t="s">
        <v>27</v>
      </c>
      <c r="L16" s="199">
        <v>1</v>
      </c>
    </row>
    <row r="17" spans="2:12" x14ac:dyDescent="0.3">
      <c r="B17" s="389" t="s">
        <v>12</v>
      </c>
      <c r="C17" s="101"/>
      <c r="D17" s="222"/>
      <c r="E17" s="101"/>
      <c r="F17" s="78"/>
      <c r="G17" s="437" t="s">
        <v>44</v>
      </c>
      <c r="H17" s="316"/>
      <c r="I17" s="344" t="s">
        <v>43</v>
      </c>
      <c r="J17" s="316" t="s">
        <v>31</v>
      </c>
      <c r="K17" s="446" t="s">
        <v>84</v>
      </c>
      <c r="L17" s="434">
        <v>-7</v>
      </c>
    </row>
    <row r="18" spans="2:12" x14ac:dyDescent="0.3">
      <c r="B18" s="389"/>
      <c r="C18" s="86"/>
      <c r="D18" s="71"/>
      <c r="E18" s="86"/>
      <c r="F18" s="71"/>
      <c r="G18" s="438"/>
      <c r="H18" s="319"/>
      <c r="I18" s="346" t="s">
        <v>42</v>
      </c>
      <c r="J18" s="319"/>
      <c r="K18" s="447"/>
      <c r="L18" s="435"/>
    </row>
    <row r="19" spans="2:12" ht="19.5" thickBot="1" x14ac:dyDescent="0.35">
      <c r="B19" s="389"/>
      <c r="C19" s="82"/>
      <c r="D19" s="201"/>
      <c r="E19" s="82"/>
      <c r="F19" s="75"/>
      <c r="G19" s="439"/>
      <c r="H19" s="321"/>
      <c r="I19" s="348"/>
      <c r="J19" s="361"/>
      <c r="K19" s="447"/>
      <c r="L19" s="436"/>
    </row>
    <row r="20" spans="2:12" x14ac:dyDescent="0.3">
      <c r="B20" s="390" t="s">
        <v>13</v>
      </c>
      <c r="C20" s="418"/>
      <c r="D20" s="195"/>
      <c r="E20" s="197"/>
      <c r="F20" s="106" t="s">
        <v>42</v>
      </c>
      <c r="G20" s="346"/>
      <c r="H20" s="438" t="s">
        <v>31</v>
      </c>
      <c r="I20" s="325" t="s">
        <v>88</v>
      </c>
      <c r="J20" s="345"/>
      <c r="K20" s="318" t="s">
        <v>27</v>
      </c>
      <c r="L20" s="448">
        <v>-7</v>
      </c>
    </row>
    <row r="21" spans="2:12" x14ac:dyDescent="0.3">
      <c r="B21" s="391"/>
      <c r="C21" s="420"/>
      <c r="D21" s="195"/>
      <c r="E21" s="106"/>
      <c r="F21" s="107"/>
      <c r="G21" s="325"/>
      <c r="H21" s="438"/>
      <c r="I21" s="325" t="s">
        <v>35</v>
      </c>
      <c r="J21" s="345"/>
      <c r="K21" s="319" t="s">
        <v>44</v>
      </c>
      <c r="L21" s="449"/>
    </row>
    <row r="22" spans="2:12" x14ac:dyDescent="0.3">
      <c r="B22" s="391"/>
      <c r="C22" s="420"/>
      <c r="D22" s="195"/>
      <c r="E22" s="106"/>
      <c r="F22" s="107"/>
      <c r="G22" s="325"/>
      <c r="H22" s="438"/>
      <c r="I22" s="325" t="s">
        <v>34</v>
      </c>
      <c r="J22" s="345"/>
      <c r="K22" s="328" t="s">
        <v>21</v>
      </c>
      <c r="L22" s="449"/>
    </row>
    <row r="23" spans="2:12" ht="19.5" thickBot="1" x14ac:dyDescent="0.35">
      <c r="B23" s="391"/>
      <c r="C23" s="419"/>
      <c r="D23" s="195"/>
      <c r="E23" s="108"/>
      <c r="F23" s="107"/>
      <c r="G23" s="325"/>
      <c r="H23" s="439"/>
      <c r="I23" s="325"/>
      <c r="J23" s="345"/>
      <c r="K23" s="332" t="s">
        <v>34</v>
      </c>
      <c r="L23" s="450"/>
    </row>
    <row r="24" spans="2:12" ht="19.5" thickBot="1" x14ac:dyDescent="0.35">
      <c r="B24" s="92" t="s">
        <v>14</v>
      </c>
      <c r="C24" s="47"/>
      <c r="D24" s="118"/>
      <c r="E24" s="52"/>
      <c r="F24" s="52"/>
      <c r="G24" s="359"/>
      <c r="H24" s="358"/>
      <c r="I24" s="362" t="s">
        <v>43</v>
      </c>
      <c r="J24" s="362"/>
      <c r="K24" s="353"/>
      <c r="L24" s="199">
        <v>-1</v>
      </c>
    </row>
    <row r="25" spans="2:12" x14ac:dyDescent="0.3">
      <c r="B25" s="401" t="s">
        <v>15</v>
      </c>
      <c r="C25" s="423"/>
      <c r="D25" s="197"/>
      <c r="E25" s="222"/>
      <c r="F25" s="104"/>
      <c r="G25" s="344"/>
      <c r="H25" s="344"/>
      <c r="I25" s="344" t="s">
        <v>35</v>
      </c>
      <c r="J25" s="365" t="s">
        <v>34</v>
      </c>
      <c r="K25" s="318" t="s">
        <v>31</v>
      </c>
      <c r="L25" s="434">
        <v>-5</v>
      </c>
    </row>
    <row r="26" spans="2:12" ht="19.5" thickBot="1" x14ac:dyDescent="0.35">
      <c r="B26" s="409"/>
      <c r="C26" s="424"/>
      <c r="D26" s="194"/>
      <c r="E26" s="206"/>
      <c r="F26" s="108"/>
      <c r="G26" s="326"/>
      <c r="H26" s="326"/>
      <c r="I26" s="326" t="s">
        <v>34</v>
      </c>
      <c r="J26" s="347"/>
      <c r="K26" s="321" t="s">
        <v>44</v>
      </c>
      <c r="L26" s="436"/>
    </row>
    <row r="27" spans="2:12" customFormat="1" x14ac:dyDescent="0.2">
      <c r="B27" s="405" t="s">
        <v>16</v>
      </c>
      <c r="C27" s="420" t="s">
        <v>27</v>
      </c>
      <c r="D27" s="414" t="s">
        <v>43</v>
      </c>
      <c r="E27" s="49" t="s">
        <v>27</v>
      </c>
      <c r="F27" s="51"/>
      <c r="G27" s="451" t="s">
        <v>44</v>
      </c>
      <c r="H27" s="447"/>
      <c r="I27" s="346"/>
      <c r="J27" s="355"/>
      <c r="K27" s="316" t="s">
        <v>34</v>
      </c>
      <c r="L27" s="412">
        <v>-1</v>
      </c>
    </row>
    <row r="28" spans="2:12" customFormat="1" x14ac:dyDescent="0.2">
      <c r="B28" s="405"/>
      <c r="C28" s="420"/>
      <c r="D28" s="414"/>
      <c r="E28" s="49"/>
      <c r="F28" s="51"/>
      <c r="G28" s="451"/>
      <c r="H28" s="447"/>
      <c r="I28" s="346"/>
      <c r="J28" s="355"/>
      <c r="K28" s="319" t="s">
        <v>31</v>
      </c>
      <c r="L28" s="412"/>
    </row>
    <row r="29" spans="2:12" customFormat="1" x14ac:dyDescent="0.2">
      <c r="B29" s="405"/>
      <c r="C29" s="420"/>
      <c r="D29" s="414"/>
      <c r="E29" s="49" t="s">
        <v>35</v>
      </c>
      <c r="F29" s="51"/>
      <c r="G29" s="451"/>
      <c r="H29" s="447"/>
      <c r="I29" s="346"/>
      <c r="J29" s="355"/>
      <c r="K29" s="319" t="s">
        <v>21</v>
      </c>
      <c r="L29" s="412"/>
    </row>
    <row r="30" spans="2:12" customFormat="1" ht="19.5" thickBot="1" x14ac:dyDescent="0.25">
      <c r="B30" s="405"/>
      <c r="C30" s="419"/>
      <c r="D30" s="415"/>
      <c r="E30" s="47"/>
      <c r="F30" s="51"/>
      <c r="G30" s="452"/>
      <c r="H30" s="453"/>
      <c r="I30" s="346"/>
      <c r="J30" s="355"/>
      <c r="K30" s="321" t="s">
        <v>42</v>
      </c>
      <c r="L30" s="411"/>
    </row>
    <row r="31" spans="2:12" ht="57" thickBot="1" x14ac:dyDescent="0.35">
      <c r="B31" s="92" t="s">
        <v>17</v>
      </c>
      <c r="C31" s="203"/>
      <c r="D31" s="141"/>
      <c r="E31" s="52"/>
      <c r="F31" s="118"/>
      <c r="G31" s="363"/>
      <c r="H31" s="363"/>
      <c r="I31" s="363" t="s">
        <v>89</v>
      </c>
      <c r="J31" s="363"/>
      <c r="K31" s="360" t="s">
        <v>35</v>
      </c>
      <c r="L31" s="204">
        <v>-4</v>
      </c>
    </row>
    <row r="32" spans="2:12" customFormat="1" ht="19.5" thickBot="1" x14ac:dyDescent="0.35">
      <c r="B32" s="24" t="s">
        <v>23</v>
      </c>
      <c r="C32" s="146"/>
      <c r="D32" s="146"/>
      <c r="E32" s="146"/>
      <c r="F32" s="146"/>
      <c r="G32" s="146"/>
      <c r="H32" s="146"/>
      <c r="I32" s="146"/>
      <c r="J32" s="146"/>
      <c r="K32" s="146"/>
      <c r="L32" s="196">
        <f>SUM(L6:L31)/55*100</f>
        <v>-54.54545454545454</v>
      </c>
    </row>
  </sheetData>
  <mergeCells count="35">
    <mergeCell ref="C20:C23"/>
    <mergeCell ref="L25:L26"/>
    <mergeCell ref="C27:C30"/>
    <mergeCell ref="D27:D30"/>
    <mergeCell ref="G27:G30"/>
    <mergeCell ref="H27:H30"/>
    <mergeCell ref="J12:J14"/>
    <mergeCell ref="G12:G14"/>
    <mergeCell ref="F12:F14"/>
    <mergeCell ref="E12:E14"/>
    <mergeCell ref="D12:D14"/>
    <mergeCell ref="L27:L30"/>
    <mergeCell ref="G17:G19"/>
    <mergeCell ref="K17:K19"/>
    <mergeCell ref="L20:L23"/>
    <mergeCell ref="G1:L1"/>
    <mergeCell ref="B2:L2"/>
    <mergeCell ref="B27:B30"/>
    <mergeCell ref="B9:B11"/>
    <mergeCell ref="B12:B14"/>
    <mergeCell ref="L6:L8"/>
    <mergeCell ref="D6:D8"/>
    <mergeCell ref="C6:C8"/>
    <mergeCell ref="C25:C26"/>
    <mergeCell ref="H20:H23"/>
    <mergeCell ref="B6:B8"/>
    <mergeCell ref="B20:B23"/>
    <mergeCell ref="L17:L19"/>
    <mergeCell ref="B17:B19"/>
    <mergeCell ref="B25:B26"/>
    <mergeCell ref="L9:L11"/>
    <mergeCell ref="H9:H11"/>
    <mergeCell ref="G9:G11"/>
    <mergeCell ref="C9:C11"/>
    <mergeCell ref="L12:L14"/>
  </mergeCells>
  <phoneticPr fontId="3" type="noConversion"/>
  <pageMargins left="0.75" right="0.75" top="1" bottom="1" header="0.5" footer="0.5"/>
  <pageSetup paperSize="9" scale="4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45"/>
  <sheetViews>
    <sheetView tabSelected="1" zoomScale="55" zoomScaleNormal="55" workbookViewId="0">
      <selection activeCell="V10" sqref="V10"/>
    </sheetView>
  </sheetViews>
  <sheetFormatPr defaultRowHeight="18.75" x14ac:dyDescent="0.3"/>
  <cols>
    <col min="1" max="1" width="9.140625" style="21"/>
    <col min="2" max="2" width="22.7109375" style="21" customWidth="1"/>
    <col min="3" max="3" width="16.5703125" style="21" customWidth="1"/>
    <col min="4" max="4" width="19.7109375" style="21" customWidth="1"/>
    <col min="5" max="6" width="20.140625" customWidth="1"/>
    <col min="7" max="7" width="20.85546875" customWidth="1"/>
    <col min="8" max="8" width="16.42578125" customWidth="1"/>
    <col min="9" max="11" width="19.140625" customWidth="1"/>
    <col min="12" max="12" width="12.7109375" customWidth="1"/>
    <col min="13" max="16384" width="9.140625" style="21"/>
  </cols>
  <sheetData>
    <row r="1" spans="2:12" ht="81" customHeight="1" x14ac:dyDescent="0.3">
      <c r="E1" s="21"/>
      <c r="F1" s="21"/>
      <c r="G1" s="403" t="s">
        <v>57</v>
      </c>
      <c r="H1" s="403"/>
      <c r="I1" s="403"/>
      <c r="J1" s="403"/>
      <c r="K1" s="403"/>
      <c r="L1" s="403"/>
    </row>
    <row r="2" spans="2:12" ht="68.25" customHeight="1" x14ac:dyDescent="0.3">
      <c r="B2" s="403" t="s">
        <v>74</v>
      </c>
      <c r="C2" s="404"/>
      <c r="D2" s="404"/>
      <c r="E2" s="404"/>
      <c r="F2" s="404"/>
      <c r="G2" s="404"/>
      <c r="H2" s="404"/>
      <c r="I2" s="404"/>
      <c r="J2" s="404"/>
      <c r="K2" s="404"/>
      <c r="L2" s="404"/>
    </row>
    <row r="3" spans="2:12" ht="19.5" thickBot="1" x14ac:dyDescent="0.35">
      <c r="B3" s="22"/>
    </row>
    <row r="4" spans="2:12" ht="207" thickBot="1" x14ac:dyDescent="0.35">
      <c r="B4" s="10" t="s">
        <v>0</v>
      </c>
      <c r="C4" s="27" t="s">
        <v>58</v>
      </c>
      <c r="D4" s="27" t="s">
        <v>1</v>
      </c>
      <c r="E4" s="40" t="s">
        <v>18</v>
      </c>
      <c r="F4" s="29" t="s">
        <v>75</v>
      </c>
      <c r="G4" s="30" t="s">
        <v>20</v>
      </c>
      <c r="H4" s="31" t="s">
        <v>59</v>
      </c>
      <c r="I4" s="39" t="s">
        <v>47</v>
      </c>
      <c r="J4" s="30" t="s">
        <v>76</v>
      </c>
      <c r="K4" s="30" t="s">
        <v>77</v>
      </c>
      <c r="L4" s="13" t="s">
        <v>28</v>
      </c>
    </row>
    <row r="5" spans="2:12" ht="19.5" thickBot="1" x14ac:dyDescent="0.35">
      <c r="B5" s="10"/>
      <c r="C5" s="27">
        <v>1</v>
      </c>
      <c r="D5" s="27">
        <v>2</v>
      </c>
      <c r="E5" s="27">
        <v>3</v>
      </c>
      <c r="F5" s="27">
        <v>4</v>
      </c>
      <c r="G5" s="30">
        <v>5</v>
      </c>
      <c r="H5" s="30">
        <v>6</v>
      </c>
      <c r="I5" s="30">
        <v>7</v>
      </c>
      <c r="J5" s="30">
        <v>8</v>
      </c>
      <c r="K5" s="30">
        <v>9</v>
      </c>
      <c r="L5" s="35"/>
    </row>
    <row r="6" spans="2:12" x14ac:dyDescent="0.3">
      <c r="B6" s="413" t="s">
        <v>2</v>
      </c>
      <c r="C6" s="269" t="s">
        <v>11</v>
      </c>
      <c r="D6" s="270" t="s">
        <v>37</v>
      </c>
      <c r="E6" s="269"/>
      <c r="F6" s="271"/>
      <c r="G6" s="308" t="s">
        <v>21</v>
      </c>
      <c r="H6" s="309"/>
      <c r="I6" s="309"/>
      <c r="J6" s="309"/>
      <c r="K6" s="309" t="s">
        <v>45</v>
      </c>
      <c r="L6" s="412">
        <v>4</v>
      </c>
    </row>
    <row r="7" spans="2:12" x14ac:dyDescent="0.3">
      <c r="B7" s="405"/>
      <c r="C7" s="272" t="s">
        <v>5</v>
      </c>
      <c r="D7" s="273"/>
      <c r="E7" s="274"/>
      <c r="F7" s="275"/>
      <c r="G7" s="310" t="s">
        <v>37</v>
      </c>
      <c r="H7" s="311"/>
      <c r="I7" s="311"/>
      <c r="J7" s="311"/>
      <c r="K7" s="311"/>
      <c r="L7" s="412"/>
    </row>
    <row r="8" spans="2:12" x14ac:dyDescent="0.3">
      <c r="B8" s="405"/>
      <c r="C8" s="274" t="s">
        <v>26</v>
      </c>
      <c r="D8" s="273"/>
      <c r="E8" s="274"/>
      <c r="F8" s="275"/>
      <c r="G8" s="310"/>
      <c r="H8" s="311"/>
      <c r="I8" s="311"/>
      <c r="J8" s="311"/>
      <c r="K8" s="311"/>
      <c r="L8" s="412"/>
    </row>
    <row r="9" spans="2:12" x14ac:dyDescent="0.3">
      <c r="B9" s="405"/>
      <c r="C9" s="272" t="s">
        <v>24</v>
      </c>
      <c r="D9" s="275"/>
      <c r="E9" s="274"/>
      <c r="F9" s="275" t="s">
        <v>38</v>
      </c>
      <c r="G9" s="310"/>
      <c r="H9" s="311"/>
      <c r="I9" s="311"/>
      <c r="J9" s="311"/>
      <c r="K9" s="311"/>
      <c r="L9" s="412"/>
    </row>
    <row r="10" spans="2:12" x14ac:dyDescent="0.3">
      <c r="B10" s="405"/>
      <c r="C10" s="272"/>
      <c r="D10" s="275"/>
      <c r="E10" s="274"/>
      <c r="F10" s="275"/>
      <c r="G10" s="312"/>
      <c r="H10" s="311"/>
      <c r="I10" s="311"/>
      <c r="J10" s="311"/>
      <c r="K10" s="311"/>
      <c r="L10" s="412"/>
    </row>
    <row r="11" spans="2:12" ht="19.5" thickBot="1" x14ac:dyDescent="0.35">
      <c r="B11" s="405"/>
      <c r="C11" s="276"/>
      <c r="D11" s="275"/>
      <c r="E11" s="276"/>
      <c r="F11" s="277" t="s">
        <v>8</v>
      </c>
      <c r="G11" s="313"/>
      <c r="H11" s="314"/>
      <c r="I11" s="315"/>
      <c r="J11" s="315"/>
      <c r="K11" s="315"/>
      <c r="L11" s="411"/>
    </row>
    <row r="12" spans="2:12" x14ac:dyDescent="0.3">
      <c r="B12" s="406" t="s">
        <v>4</v>
      </c>
      <c r="C12" s="278"/>
      <c r="D12" s="271" t="s">
        <v>11</v>
      </c>
      <c r="E12" s="279" t="s">
        <v>8</v>
      </c>
      <c r="F12" s="280"/>
      <c r="G12" s="464" t="s">
        <v>81</v>
      </c>
      <c r="H12" s="316"/>
      <c r="I12" s="317" t="s">
        <v>26</v>
      </c>
      <c r="J12" s="465"/>
      <c r="K12" s="318" t="s">
        <v>5</v>
      </c>
      <c r="L12" s="410">
        <v>0</v>
      </c>
    </row>
    <row r="13" spans="2:12" x14ac:dyDescent="0.3">
      <c r="B13" s="407"/>
      <c r="C13" s="281"/>
      <c r="D13" s="282" t="s">
        <v>37</v>
      </c>
      <c r="E13" s="283"/>
      <c r="F13" s="284"/>
      <c r="G13" s="451"/>
      <c r="H13" s="319"/>
      <c r="I13" s="320"/>
      <c r="J13" s="466"/>
      <c r="K13" s="320"/>
      <c r="L13" s="412"/>
    </row>
    <row r="14" spans="2:12" x14ac:dyDescent="0.3">
      <c r="B14" s="407"/>
      <c r="C14" s="281"/>
      <c r="D14" s="284" t="s">
        <v>8</v>
      </c>
      <c r="E14" s="283"/>
      <c r="F14" s="284"/>
      <c r="G14" s="451"/>
      <c r="H14" s="319"/>
      <c r="I14" s="320"/>
      <c r="J14" s="466"/>
      <c r="K14" s="320"/>
      <c r="L14" s="412"/>
    </row>
    <row r="15" spans="2:12" x14ac:dyDescent="0.3">
      <c r="B15" s="407"/>
      <c r="C15" s="281"/>
      <c r="D15" s="284" t="s">
        <v>24</v>
      </c>
      <c r="E15" s="283"/>
      <c r="F15" s="284"/>
      <c r="G15" s="451"/>
      <c r="H15" s="319"/>
      <c r="I15" s="320"/>
      <c r="J15" s="466"/>
      <c r="K15" s="320"/>
      <c r="L15" s="412"/>
    </row>
    <row r="16" spans="2:12" x14ac:dyDescent="0.3">
      <c r="B16" s="407"/>
      <c r="C16" s="281"/>
      <c r="D16" s="284" t="s">
        <v>38</v>
      </c>
      <c r="E16" s="283"/>
      <c r="F16" s="284"/>
      <c r="G16" s="451"/>
      <c r="H16" s="319"/>
      <c r="I16" s="320"/>
      <c r="J16" s="466"/>
      <c r="K16" s="320"/>
      <c r="L16" s="412"/>
    </row>
    <row r="17" spans="2:12" ht="19.5" thickBot="1" x14ac:dyDescent="0.35">
      <c r="B17" s="407"/>
      <c r="C17" s="281"/>
      <c r="D17" s="277" t="s">
        <v>45</v>
      </c>
      <c r="E17" s="285"/>
      <c r="F17" s="284"/>
      <c r="G17" s="452"/>
      <c r="H17" s="321"/>
      <c r="I17" s="322"/>
      <c r="J17" s="467"/>
      <c r="K17" s="322"/>
      <c r="L17" s="411"/>
    </row>
    <row r="18" spans="2:12" x14ac:dyDescent="0.3">
      <c r="B18" s="401" t="s">
        <v>7</v>
      </c>
      <c r="C18" s="459" t="s">
        <v>82</v>
      </c>
      <c r="D18" s="468" t="s">
        <v>37</v>
      </c>
      <c r="E18" s="286"/>
      <c r="F18" s="456" t="s">
        <v>45</v>
      </c>
      <c r="G18" s="323"/>
      <c r="H18" s="462"/>
      <c r="I18" s="324" t="s">
        <v>21</v>
      </c>
      <c r="J18" s="446" t="s">
        <v>11</v>
      </c>
      <c r="K18" s="324" t="s">
        <v>26</v>
      </c>
      <c r="L18" s="410">
        <v>-1</v>
      </c>
    </row>
    <row r="19" spans="2:12" x14ac:dyDescent="0.3">
      <c r="B19" s="389"/>
      <c r="C19" s="460"/>
      <c r="D19" s="469"/>
      <c r="E19" s="273"/>
      <c r="F19" s="457"/>
      <c r="G19" s="325"/>
      <c r="H19" s="447"/>
      <c r="I19" s="312"/>
      <c r="J19" s="471"/>
      <c r="K19" s="312" t="s">
        <v>38</v>
      </c>
      <c r="L19" s="412"/>
    </row>
    <row r="20" spans="2:12" ht="19.5" thickBot="1" x14ac:dyDescent="0.35">
      <c r="B20" s="409"/>
      <c r="C20" s="461"/>
      <c r="D20" s="470"/>
      <c r="E20" s="287"/>
      <c r="F20" s="458"/>
      <c r="G20" s="326"/>
      <c r="H20" s="453"/>
      <c r="I20" s="327"/>
      <c r="J20" s="472"/>
      <c r="K20" s="327" t="s">
        <v>24</v>
      </c>
      <c r="L20" s="411"/>
    </row>
    <row r="21" spans="2:12" x14ac:dyDescent="0.3">
      <c r="B21" s="389" t="s">
        <v>9</v>
      </c>
      <c r="C21" s="456" t="s">
        <v>37</v>
      </c>
      <c r="D21" s="273"/>
      <c r="E21" s="288"/>
      <c r="F21" s="274"/>
      <c r="G21" s="311"/>
      <c r="H21" s="451" t="s">
        <v>26</v>
      </c>
      <c r="I21" s="311"/>
      <c r="J21" s="311"/>
      <c r="K21" s="328" t="s">
        <v>11</v>
      </c>
      <c r="L21" s="412">
        <v>-3</v>
      </c>
    </row>
    <row r="22" spans="2:12" x14ac:dyDescent="0.3">
      <c r="B22" s="389"/>
      <c r="C22" s="457"/>
      <c r="D22" s="273"/>
      <c r="E22" s="288"/>
      <c r="F22" s="274" t="s">
        <v>24</v>
      </c>
      <c r="G22" s="311" t="s">
        <v>26</v>
      </c>
      <c r="H22" s="451"/>
      <c r="I22" s="311" t="s">
        <v>26</v>
      </c>
      <c r="J22" s="311"/>
      <c r="K22" s="328" t="s">
        <v>38</v>
      </c>
      <c r="L22" s="412"/>
    </row>
    <row r="23" spans="2:12" ht="19.5" thickBot="1" x14ac:dyDescent="0.35">
      <c r="B23" s="389"/>
      <c r="C23" s="458"/>
      <c r="D23" s="277"/>
      <c r="E23" s="289"/>
      <c r="F23" s="276"/>
      <c r="G23" s="329"/>
      <c r="H23" s="451"/>
      <c r="I23" s="311"/>
      <c r="J23" s="311"/>
      <c r="K23" s="311"/>
      <c r="L23" s="411"/>
    </row>
    <row r="24" spans="2:12" x14ac:dyDescent="0.3">
      <c r="B24" s="401" t="s">
        <v>10</v>
      </c>
      <c r="C24" s="271"/>
      <c r="D24" s="271"/>
      <c r="E24" s="290"/>
      <c r="F24" s="270"/>
      <c r="G24" s="309"/>
      <c r="H24" s="316"/>
      <c r="I24" s="324"/>
      <c r="J24" s="330"/>
      <c r="K24" s="318" t="s">
        <v>11</v>
      </c>
      <c r="L24" s="448">
        <v>-2</v>
      </c>
    </row>
    <row r="25" spans="2:12" ht="19.5" thickBot="1" x14ac:dyDescent="0.35">
      <c r="B25" s="409"/>
      <c r="C25" s="277"/>
      <c r="D25" s="291"/>
      <c r="E25" s="292"/>
      <c r="F25" s="287"/>
      <c r="G25" s="329"/>
      <c r="H25" s="329"/>
      <c r="I25" s="327"/>
      <c r="J25" s="331"/>
      <c r="K25" s="332" t="s">
        <v>24</v>
      </c>
      <c r="L25" s="450"/>
    </row>
    <row r="26" spans="2:12" ht="19.5" customHeight="1" x14ac:dyDescent="0.3">
      <c r="B26" s="389" t="s">
        <v>12</v>
      </c>
      <c r="C26" s="274"/>
      <c r="D26" s="463"/>
      <c r="E26" s="293"/>
      <c r="F26" s="282"/>
      <c r="G26" s="328"/>
      <c r="H26" s="438"/>
      <c r="I26" s="311"/>
      <c r="J26" s="333"/>
      <c r="K26" s="328" t="s">
        <v>24</v>
      </c>
      <c r="L26" s="412">
        <v>-7</v>
      </c>
    </row>
    <row r="27" spans="2:12" ht="19.5" customHeight="1" x14ac:dyDescent="0.3">
      <c r="B27" s="389"/>
      <c r="C27" s="274"/>
      <c r="D27" s="463"/>
      <c r="E27" s="293"/>
      <c r="F27" s="282"/>
      <c r="G27" s="328"/>
      <c r="H27" s="438"/>
      <c r="I27" s="311"/>
      <c r="J27" s="333"/>
      <c r="K27" s="328" t="s">
        <v>38</v>
      </c>
      <c r="L27" s="412"/>
    </row>
    <row r="28" spans="2:12" ht="19.5" customHeight="1" x14ac:dyDescent="0.3">
      <c r="B28" s="389"/>
      <c r="C28" s="274"/>
      <c r="D28" s="463"/>
      <c r="E28" s="293"/>
      <c r="F28" s="282"/>
      <c r="G28" s="328" t="s">
        <v>26</v>
      </c>
      <c r="H28" s="438"/>
      <c r="I28" s="311"/>
      <c r="J28" s="333"/>
      <c r="K28" s="328" t="s">
        <v>45</v>
      </c>
      <c r="L28" s="412"/>
    </row>
    <row r="29" spans="2:12" ht="19.5" customHeight="1" x14ac:dyDescent="0.3">
      <c r="B29" s="389"/>
      <c r="C29" s="274"/>
      <c r="D29" s="463"/>
      <c r="E29" s="293"/>
      <c r="F29" s="282"/>
      <c r="G29" s="328"/>
      <c r="H29" s="438"/>
      <c r="I29" s="311"/>
      <c r="J29" s="333"/>
      <c r="K29" s="328" t="s">
        <v>11</v>
      </c>
      <c r="L29" s="412"/>
    </row>
    <row r="30" spans="2:12" ht="19.5" customHeight="1" x14ac:dyDescent="0.3">
      <c r="B30" s="389"/>
      <c r="C30" s="274"/>
      <c r="D30" s="463"/>
      <c r="E30" s="282"/>
      <c r="F30" s="282"/>
      <c r="G30" s="328"/>
      <c r="H30" s="438"/>
      <c r="I30" s="311"/>
      <c r="J30" s="333"/>
      <c r="K30" s="334" t="s">
        <v>37</v>
      </c>
      <c r="L30" s="412"/>
    </row>
    <row r="31" spans="2:12" ht="19.5" customHeight="1" thickBot="1" x14ac:dyDescent="0.35">
      <c r="B31" s="389"/>
      <c r="C31" s="294"/>
      <c r="D31" s="277"/>
      <c r="E31" s="295"/>
      <c r="F31" s="295"/>
      <c r="G31" s="332"/>
      <c r="H31" s="335"/>
      <c r="I31" s="329"/>
      <c r="J31" s="336"/>
      <c r="K31" s="319" t="s">
        <v>8</v>
      </c>
      <c r="L31" s="411"/>
    </row>
    <row r="32" spans="2:12" x14ac:dyDescent="0.3">
      <c r="B32" s="401" t="s">
        <v>13</v>
      </c>
      <c r="C32" s="274" t="s">
        <v>38</v>
      </c>
      <c r="D32" s="270"/>
      <c r="E32" s="274" t="s">
        <v>24</v>
      </c>
      <c r="F32" s="270"/>
      <c r="G32" s="312"/>
      <c r="H32" s="328"/>
      <c r="I32" s="311"/>
      <c r="J32" s="337"/>
      <c r="K32" s="318" t="s">
        <v>11</v>
      </c>
      <c r="L32" s="410">
        <v>-1</v>
      </c>
    </row>
    <row r="33" spans="2:12" x14ac:dyDescent="0.3">
      <c r="B33" s="389"/>
      <c r="C33" s="296" t="s">
        <v>37</v>
      </c>
      <c r="D33" s="273"/>
      <c r="E33" s="293"/>
      <c r="F33" s="275"/>
      <c r="G33" s="328" t="s">
        <v>5</v>
      </c>
      <c r="H33" s="328"/>
      <c r="I33" s="311"/>
      <c r="J33" s="337"/>
      <c r="K33" s="328" t="s">
        <v>5</v>
      </c>
      <c r="L33" s="412"/>
    </row>
    <row r="34" spans="2:12" ht="19.5" thickBot="1" x14ac:dyDescent="0.35">
      <c r="B34" s="389"/>
      <c r="C34" s="297"/>
      <c r="D34" s="287"/>
      <c r="E34" s="292"/>
      <c r="F34" s="291"/>
      <c r="G34" s="327"/>
      <c r="H34" s="332"/>
      <c r="I34" s="329"/>
      <c r="J34" s="336"/>
      <c r="K34" s="332" t="s">
        <v>45</v>
      </c>
      <c r="L34" s="411"/>
    </row>
    <row r="35" spans="2:12" ht="38.25" thickBot="1" x14ac:dyDescent="0.35">
      <c r="B35" s="92" t="s">
        <v>14</v>
      </c>
      <c r="C35" s="298"/>
      <c r="D35" s="299"/>
      <c r="E35" s="300"/>
      <c r="F35" s="300"/>
      <c r="G35" s="338"/>
      <c r="H35" s="338"/>
      <c r="I35" s="339" t="s">
        <v>90</v>
      </c>
      <c r="J35" s="339"/>
      <c r="K35" s="329"/>
      <c r="L35" s="199">
        <v>-2</v>
      </c>
    </row>
    <row r="36" spans="2:12" ht="17.45" customHeight="1" x14ac:dyDescent="0.3">
      <c r="B36" s="401" t="s">
        <v>15</v>
      </c>
      <c r="C36" s="301"/>
      <c r="D36" s="270"/>
      <c r="E36" s="271"/>
      <c r="F36" s="302"/>
      <c r="G36" s="340"/>
      <c r="H36" s="311"/>
      <c r="I36" s="311"/>
      <c r="J36" s="311"/>
      <c r="K36" s="318" t="s">
        <v>11</v>
      </c>
      <c r="L36" s="410">
        <v>-4</v>
      </c>
    </row>
    <row r="37" spans="2:12" x14ac:dyDescent="0.3">
      <c r="B37" s="389"/>
      <c r="C37" s="301"/>
      <c r="D37" s="273"/>
      <c r="E37" s="275"/>
      <c r="F37" s="302"/>
      <c r="G37" s="340"/>
      <c r="H37" s="311"/>
      <c r="I37" s="311"/>
      <c r="J37" s="311"/>
      <c r="K37" s="328" t="s">
        <v>24</v>
      </c>
      <c r="L37" s="412"/>
    </row>
    <row r="38" spans="2:12" x14ac:dyDescent="0.3">
      <c r="B38" s="389"/>
      <c r="C38" s="301"/>
      <c r="D38" s="273"/>
      <c r="E38" s="275"/>
      <c r="F38" s="302"/>
      <c r="G38" s="340"/>
      <c r="H38" s="311"/>
      <c r="I38" s="311"/>
      <c r="J38" s="311"/>
      <c r="K38" s="328" t="s">
        <v>8</v>
      </c>
      <c r="L38" s="412"/>
    </row>
    <row r="39" spans="2:12" ht="19.5" thickBot="1" x14ac:dyDescent="0.35">
      <c r="B39" s="389"/>
      <c r="C39" s="301"/>
      <c r="D39" s="287"/>
      <c r="E39" s="277"/>
      <c r="F39" s="302"/>
      <c r="G39" s="341"/>
      <c r="H39" s="329"/>
      <c r="I39" s="329"/>
      <c r="J39" s="329"/>
      <c r="K39" s="328" t="s">
        <v>38</v>
      </c>
      <c r="L39" s="411"/>
    </row>
    <row r="40" spans="2:12" customFormat="1" x14ac:dyDescent="0.3">
      <c r="B40" s="413" t="s">
        <v>16</v>
      </c>
      <c r="C40" s="270" t="s">
        <v>37</v>
      </c>
      <c r="D40" s="303"/>
      <c r="E40" s="270" t="s">
        <v>8</v>
      </c>
      <c r="F40" s="271"/>
      <c r="G40" s="342" t="s">
        <v>21</v>
      </c>
      <c r="H40" s="323"/>
      <c r="I40" s="343"/>
      <c r="J40" s="344"/>
      <c r="K40" s="318" t="s">
        <v>5</v>
      </c>
      <c r="L40" s="477">
        <v>-1</v>
      </c>
    </row>
    <row r="41" spans="2:12" customFormat="1" x14ac:dyDescent="0.3">
      <c r="B41" s="405"/>
      <c r="C41" s="273" t="s">
        <v>11</v>
      </c>
      <c r="D41" s="304"/>
      <c r="E41" s="284"/>
      <c r="F41" s="275" t="s">
        <v>45</v>
      </c>
      <c r="G41" s="325" t="s">
        <v>38</v>
      </c>
      <c r="H41" s="325"/>
      <c r="I41" s="345"/>
      <c r="J41" s="346"/>
      <c r="K41" s="328" t="s">
        <v>26</v>
      </c>
      <c r="L41" s="478"/>
    </row>
    <row r="42" spans="2:12" customFormat="1" ht="19.5" thickBot="1" x14ac:dyDescent="0.35">
      <c r="B42" s="422"/>
      <c r="C42" s="291"/>
      <c r="D42" s="305"/>
      <c r="E42" s="306"/>
      <c r="F42" s="306"/>
      <c r="G42" s="326"/>
      <c r="H42" s="326"/>
      <c r="I42" s="347"/>
      <c r="J42" s="348"/>
      <c r="K42" s="332" t="s">
        <v>24</v>
      </c>
      <c r="L42" s="479"/>
    </row>
    <row r="43" spans="2:12" customFormat="1" x14ac:dyDescent="0.3">
      <c r="B43" s="389" t="s">
        <v>17</v>
      </c>
      <c r="C43" s="475" t="s">
        <v>38</v>
      </c>
      <c r="D43" s="273"/>
      <c r="E43" s="307" t="s">
        <v>11</v>
      </c>
      <c r="F43" s="284" t="s">
        <v>37</v>
      </c>
      <c r="G43" s="454"/>
      <c r="H43" s="454"/>
      <c r="I43" s="473"/>
      <c r="J43" s="471"/>
      <c r="K43" s="340"/>
      <c r="L43" s="449">
        <v>3</v>
      </c>
    </row>
    <row r="44" spans="2:12" ht="19.5" thickBot="1" x14ac:dyDescent="0.35">
      <c r="B44" s="409"/>
      <c r="C44" s="476"/>
      <c r="D44" s="287"/>
      <c r="E44" s="293"/>
      <c r="F44" s="277"/>
      <c r="G44" s="455"/>
      <c r="H44" s="455"/>
      <c r="I44" s="474"/>
      <c r="J44" s="472"/>
      <c r="K44" s="349"/>
      <c r="L44" s="450"/>
    </row>
    <row r="45" spans="2:12" customFormat="1" ht="19.5" thickBot="1" x14ac:dyDescent="0.35">
      <c r="B45" s="24" t="s">
        <v>23</v>
      </c>
      <c r="C45" s="25"/>
      <c r="D45" s="25"/>
      <c r="E45" s="25"/>
      <c r="F45" s="25"/>
      <c r="G45" s="146"/>
      <c r="H45" s="25"/>
      <c r="I45" s="25"/>
      <c r="J45" s="146"/>
      <c r="K45" s="146"/>
      <c r="L45" s="26">
        <f>SUM(L5:L43)/66*100</f>
        <v>-21.212121212121211</v>
      </c>
    </row>
  </sheetData>
  <mergeCells count="38">
    <mergeCell ref="L6:L11"/>
    <mergeCell ref="I43:I44"/>
    <mergeCell ref="J43:J44"/>
    <mergeCell ref="L43:L44"/>
    <mergeCell ref="C43:C44"/>
    <mergeCell ref="L12:L17"/>
    <mergeCell ref="L18:L20"/>
    <mergeCell ref="L40:L42"/>
    <mergeCell ref="L36:L39"/>
    <mergeCell ref="L32:L34"/>
    <mergeCell ref="L24:L25"/>
    <mergeCell ref="H26:H30"/>
    <mergeCell ref="D26:D30"/>
    <mergeCell ref="L26:L31"/>
    <mergeCell ref="G12:G17"/>
    <mergeCell ref="J12:J17"/>
    <mergeCell ref="D18:D20"/>
    <mergeCell ref="F18:F20"/>
    <mergeCell ref="J18:J20"/>
    <mergeCell ref="C18:C20"/>
    <mergeCell ref="H18:H20"/>
    <mergeCell ref="G1:L1"/>
    <mergeCell ref="B2:L2"/>
    <mergeCell ref="B32:B34"/>
    <mergeCell ref="B12:B17"/>
    <mergeCell ref="B18:B20"/>
    <mergeCell ref="B6:B11"/>
    <mergeCell ref="L21:L23"/>
    <mergeCell ref="B21:B23"/>
    <mergeCell ref="B43:B44"/>
    <mergeCell ref="G43:G44"/>
    <mergeCell ref="H43:H44"/>
    <mergeCell ref="B24:B25"/>
    <mergeCell ref="H21:H23"/>
    <mergeCell ref="B26:B31"/>
    <mergeCell ref="B36:B39"/>
    <mergeCell ref="B40:B42"/>
    <mergeCell ref="C21:C23"/>
  </mergeCells>
  <phoneticPr fontId="3" type="noConversion"/>
  <pageMargins left="0.75" right="0.75" top="1" bottom="1" header="0.5" footer="0.5"/>
  <pageSetup paperSize="9" scale="3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25"/>
  <sheetViews>
    <sheetView zoomScale="55" zoomScaleNormal="55" workbookViewId="0">
      <selection activeCell="P13" sqref="P13"/>
    </sheetView>
  </sheetViews>
  <sheetFormatPr defaultRowHeight="18.75" x14ac:dyDescent="0.3"/>
  <cols>
    <col min="1" max="1" width="9.140625" style="21"/>
    <col min="2" max="2" width="29.42578125" style="21" customWidth="1"/>
    <col min="3" max="3" width="21.140625" style="21" customWidth="1"/>
    <col min="4" max="4" width="19.140625" style="21" customWidth="1"/>
    <col min="5" max="6" width="15" customWidth="1"/>
    <col min="7" max="7" width="19.7109375" customWidth="1"/>
    <col min="8" max="8" width="19.28515625" customWidth="1"/>
    <col min="9" max="11" width="19.140625" customWidth="1"/>
    <col min="12" max="12" width="12.85546875" customWidth="1"/>
    <col min="13" max="16384" width="9.140625" style="21"/>
  </cols>
  <sheetData>
    <row r="1" spans="2:12" ht="81" customHeight="1" x14ac:dyDescent="0.3">
      <c r="E1" s="21"/>
      <c r="F1" s="21"/>
      <c r="G1" s="403" t="s">
        <v>48</v>
      </c>
      <c r="H1" s="403"/>
      <c r="I1" s="403"/>
      <c r="J1" s="403"/>
      <c r="K1" s="403"/>
      <c r="L1" s="403"/>
    </row>
    <row r="2" spans="2:12" ht="56.25" customHeight="1" x14ac:dyDescent="0.3">
      <c r="B2" s="403" t="s">
        <v>62</v>
      </c>
      <c r="C2" s="404"/>
      <c r="D2" s="404"/>
      <c r="E2" s="404"/>
      <c r="F2" s="404"/>
      <c r="G2" s="404"/>
      <c r="H2" s="404"/>
      <c r="I2" s="404"/>
      <c r="J2" s="404"/>
      <c r="K2" s="404"/>
      <c r="L2" s="404"/>
    </row>
    <row r="3" spans="2:12" ht="19.5" thickBot="1" x14ac:dyDescent="0.35">
      <c r="B3" s="22"/>
    </row>
    <row r="4" spans="2:12" ht="282" thickBot="1" x14ac:dyDescent="0.35">
      <c r="B4" s="1" t="s">
        <v>0</v>
      </c>
      <c r="C4" s="27" t="s">
        <v>58</v>
      </c>
      <c r="D4" s="36" t="s">
        <v>1</v>
      </c>
      <c r="E4" s="29" t="s">
        <v>18</v>
      </c>
      <c r="F4" s="29" t="s">
        <v>75</v>
      </c>
      <c r="G4" s="30" t="s">
        <v>20</v>
      </c>
      <c r="H4" s="31" t="s">
        <v>59</v>
      </c>
      <c r="I4" s="30" t="s">
        <v>47</v>
      </c>
      <c r="J4" s="30" t="s">
        <v>76</v>
      </c>
      <c r="K4" s="30" t="s">
        <v>77</v>
      </c>
      <c r="L4" s="16" t="s">
        <v>28</v>
      </c>
    </row>
    <row r="5" spans="2:12" ht="19.5" thickBot="1" x14ac:dyDescent="0.35">
      <c r="B5" s="67"/>
      <c r="C5" s="29">
        <v>1</v>
      </c>
      <c r="D5" s="27">
        <v>2</v>
      </c>
      <c r="E5" s="29">
        <v>3</v>
      </c>
      <c r="F5" s="29">
        <v>4</v>
      </c>
      <c r="G5" s="30">
        <v>5</v>
      </c>
      <c r="H5" s="30">
        <v>6</v>
      </c>
      <c r="I5" s="30">
        <v>7</v>
      </c>
      <c r="J5" s="30">
        <v>8</v>
      </c>
      <c r="K5" s="30">
        <v>9</v>
      </c>
      <c r="L5" s="13"/>
    </row>
    <row r="6" spans="2:12" x14ac:dyDescent="0.3">
      <c r="B6" s="401" t="s">
        <v>2</v>
      </c>
      <c r="C6" s="177" t="s">
        <v>24</v>
      </c>
      <c r="D6" s="385"/>
      <c r="E6" s="152"/>
      <c r="F6" s="44" t="s">
        <v>6</v>
      </c>
      <c r="G6" s="248" t="s">
        <v>11</v>
      </c>
      <c r="H6" s="385"/>
      <c r="I6" s="53" t="s">
        <v>11</v>
      </c>
      <c r="J6" s="130"/>
      <c r="K6" s="53" t="s">
        <v>27</v>
      </c>
      <c r="L6" s="410">
        <v>-3</v>
      </c>
    </row>
    <row r="7" spans="2:12" x14ac:dyDescent="0.3">
      <c r="B7" s="389"/>
      <c r="C7" s="175"/>
      <c r="D7" s="395"/>
      <c r="E7" s="153"/>
      <c r="F7" s="58" t="s">
        <v>24</v>
      </c>
      <c r="G7" s="246" t="s">
        <v>25</v>
      </c>
      <c r="H7" s="395"/>
      <c r="I7" s="55" t="s">
        <v>26</v>
      </c>
      <c r="J7" s="131"/>
      <c r="K7" s="131"/>
      <c r="L7" s="412"/>
    </row>
    <row r="8" spans="2:12" ht="19.5" thickBot="1" x14ac:dyDescent="0.35">
      <c r="B8" s="389"/>
      <c r="C8" s="176"/>
      <c r="D8" s="395"/>
      <c r="E8" s="154"/>
      <c r="F8" s="62"/>
      <c r="G8" s="136" t="s">
        <v>26</v>
      </c>
      <c r="H8" s="386"/>
      <c r="I8" s="54"/>
      <c r="J8" s="131"/>
      <c r="K8" s="90"/>
      <c r="L8" s="411"/>
    </row>
    <row r="9" spans="2:12" x14ac:dyDescent="0.3">
      <c r="B9" s="406" t="s">
        <v>4</v>
      </c>
      <c r="C9" s="127"/>
      <c r="D9" s="61" t="s">
        <v>11</v>
      </c>
      <c r="E9" s="61" t="s">
        <v>27</v>
      </c>
      <c r="F9" s="385" t="s">
        <v>6</v>
      </c>
      <c r="G9" s="21"/>
      <c r="H9" s="130"/>
      <c r="I9" s="63"/>
      <c r="J9" s="61" t="s">
        <v>26</v>
      </c>
      <c r="K9" s="135" t="s">
        <v>24</v>
      </c>
      <c r="L9" s="410">
        <v>0</v>
      </c>
    </row>
    <row r="10" spans="2:12" ht="19.5" thickBot="1" x14ac:dyDescent="0.35">
      <c r="B10" s="407"/>
      <c r="C10" s="184"/>
      <c r="D10" s="87"/>
      <c r="E10" s="166"/>
      <c r="F10" s="386"/>
      <c r="G10" s="251"/>
      <c r="H10" s="90"/>
      <c r="I10" s="200"/>
      <c r="J10" s="194"/>
      <c r="K10" s="136" t="s">
        <v>25</v>
      </c>
      <c r="L10" s="412"/>
    </row>
    <row r="11" spans="2:12" ht="18" customHeight="1" x14ac:dyDescent="0.3">
      <c r="B11" s="401" t="s">
        <v>7</v>
      </c>
      <c r="C11" s="244" t="s">
        <v>24</v>
      </c>
      <c r="D11" s="131"/>
      <c r="E11" s="132"/>
      <c r="F11" s="385"/>
      <c r="G11" s="235"/>
      <c r="H11" s="385" t="s">
        <v>11</v>
      </c>
      <c r="I11" s="55" t="s">
        <v>26</v>
      </c>
      <c r="J11" s="58"/>
      <c r="K11" s="58" t="s">
        <v>6</v>
      </c>
      <c r="L11" s="410">
        <v>-2</v>
      </c>
    </row>
    <row r="12" spans="2:12" ht="18" customHeight="1" thickBot="1" x14ac:dyDescent="0.35">
      <c r="B12" s="389"/>
      <c r="C12" s="244"/>
      <c r="D12" s="90"/>
      <c r="E12" s="132"/>
      <c r="F12" s="386"/>
      <c r="G12" s="247"/>
      <c r="H12" s="386"/>
      <c r="I12" s="131"/>
      <c r="J12" s="58"/>
      <c r="K12" s="58"/>
      <c r="L12" s="411"/>
    </row>
    <row r="13" spans="2:12" ht="19.5" thickBot="1" x14ac:dyDescent="0.35">
      <c r="B13" s="92" t="s">
        <v>9</v>
      </c>
      <c r="C13" s="60"/>
      <c r="D13" s="52"/>
      <c r="E13" s="52"/>
      <c r="F13" s="52"/>
      <c r="G13" s="139"/>
      <c r="H13" s="52"/>
      <c r="I13" s="60"/>
      <c r="J13" s="60"/>
      <c r="K13" s="60"/>
      <c r="L13" s="199">
        <v>0</v>
      </c>
    </row>
    <row r="14" spans="2:12" ht="19.5" thickBot="1" x14ac:dyDescent="0.35">
      <c r="B14" s="92" t="s">
        <v>10</v>
      </c>
      <c r="C14" s="45"/>
      <c r="D14" s="60"/>
      <c r="E14" s="139"/>
      <c r="F14" s="139"/>
      <c r="G14" s="59"/>
      <c r="H14" s="52"/>
      <c r="I14" s="139"/>
      <c r="J14" s="139"/>
      <c r="K14" s="139"/>
      <c r="L14" s="199">
        <v>0</v>
      </c>
    </row>
    <row r="15" spans="2:12" x14ac:dyDescent="0.3">
      <c r="B15" s="92"/>
      <c r="C15" s="48"/>
      <c r="D15" s="44"/>
      <c r="E15" s="373"/>
      <c r="F15" s="373"/>
      <c r="G15" s="61" t="s">
        <v>24</v>
      </c>
      <c r="H15" s="43"/>
      <c r="I15" s="130"/>
      <c r="J15" s="130"/>
      <c r="K15" s="53" t="s">
        <v>25</v>
      </c>
      <c r="L15" s="179"/>
    </row>
    <row r="16" spans="2:12" ht="20.45" customHeight="1" thickBot="1" x14ac:dyDescent="0.35">
      <c r="B16" s="174" t="s">
        <v>12</v>
      </c>
      <c r="C16" s="176" t="s">
        <v>11</v>
      </c>
      <c r="D16" s="90"/>
      <c r="E16" s="133"/>
      <c r="F16" s="133"/>
      <c r="G16" s="62" t="s">
        <v>11</v>
      </c>
      <c r="H16" s="136"/>
      <c r="I16" s="87"/>
      <c r="J16" s="62"/>
      <c r="K16" s="62" t="s">
        <v>6</v>
      </c>
      <c r="L16" s="68">
        <v>-3</v>
      </c>
    </row>
    <row r="17" spans="2:12" customFormat="1" ht="19.5" thickBot="1" x14ac:dyDescent="0.35">
      <c r="B17" s="92" t="s">
        <v>13</v>
      </c>
      <c r="C17" s="152"/>
      <c r="D17" s="59"/>
      <c r="E17" s="44"/>
      <c r="F17" s="44"/>
      <c r="G17" s="130"/>
      <c r="H17" s="43"/>
      <c r="I17" s="130"/>
      <c r="J17" s="130"/>
      <c r="K17" s="61" t="s">
        <v>27</v>
      </c>
      <c r="L17" s="179">
        <v>-1</v>
      </c>
    </row>
    <row r="18" spans="2:12" customFormat="1" ht="19.5" thickBot="1" x14ac:dyDescent="0.35">
      <c r="B18" s="92" t="s">
        <v>14</v>
      </c>
      <c r="C18" s="250" t="s">
        <v>27</v>
      </c>
      <c r="D18" s="59"/>
      <c r="E18" s="59" t="s">
        <v>27</v>
      </c>
      <c r="F18" s="52"/>
      <c r="G18" s="52"/>
      <c r="H18" s="52"/>
      <c r="I18" s="56"/>
      <c r="J18" s="56"/>
      <c r="K18" s="56"/>
      <c r="L18" s="199">
        <v>2</v>
      </c>
    </row>
    <row r="19" spans="2:12" customFormat="1" ht="19.5" thickBot="1" x14ac:dyDescent="0.35">
      <c r="B19" s="92" t="s">
        <v>15</v>
      </c>
      <c r="C19" s="250"/>
      <c r="D19" s="139"/>
      <c r="E19" s="56"/>
      <c r="F19" s="61" t="s">
        <v>26</v>
      </c>
      <c r="G19" s="56"/>
      <c r="H19" s="52"/>
      <c r="I19" s="56"/>
      <c r="J19" s="56"/>
      <c r="K19" s="56"/>
      <c r="L19" s="199">
        <v>1</v>
      </c>
    </row>
    <row r="20" spans="2:12" customFormat="1" x14ac:dyDescent="0.2">
      <c r="B20" s="413" t="s">
        <v>16</v>
      </c>
      <c r="C20" s="50"/>
      <c r="D20" s="61"/>
      <c r="E20" s="61" t="s">
        <v>11</v>
      </c>
      <c r="F20" s="61" t="s">
        <v>26</v>
      </c>
      <c r="G20" s="130"/>
      <c r="H20" s="73"/>
      <c r="I20" s="130"/>
      <c r="J20" s="130"/>
      <c r="K20" s="61" t="s">
        <v>24</v>
      </c>
      <c r="L20" s="410">
        <v>-2</v>
      </c>
    </row>
    <row r="21" spans="2:12" customFormat="1" x14ac:dyDescent="0.2">
      <c r="B21" s="405"/>
      <c r="C21" s="50"/>
      <c r="D21" s="58"/>
      <c r="E21" s="255"/>
      <c r="F21" s="58"/>
      <c r="G21" s="131"/>
      <c r="H21" s="69"/>
      <c r="I21" s="131"/>
      <c r="J21" s="131"/>
      <c r="K21" s="58" t="s">
        <v>27</v>
      </c>
      <c r="L21" s="412"/>
    </row>
    <row r="22" spans="2:12" customFormat="1" x14ac:dyDescent="0.2">
      <c r="B22" s="405"/>
      <c r="C22" s="50"/>
      <c r="D22" s="58"/>
      <c r="E22" s="98"/>
      <c r="F22" s="58"/>
      <c r="G22" s="131"/>
      <c r="H22" s="69"/>
      <c r="I22" s="131"/>
      <c r="J22" s="131"/>
      <c r="K22" s="58" t="s">
        <v>25</v>
      </c>
      <c r="L22" s="412"/>
    </row>
    <row r="23" spans="2:12" customFormat="1" ht="19.5" thickBot="1" x14ac:dyDescent="0.25">
      <c r="B23" s="405"/>
      <c r="C23" s="50"/>
      <c r="D23" s="62"/>
      <c r="E23" s="99"/>
      <c r="F23" s="62"/>
      <c r="G23" s="90"/>
      <c r="H23" s="70"/>
      <c r="I23" s="90"/>
      <c r="J23" s="90"/>
      <c r="K23" s="54" t="s">
        <v>6</v>
      </c>
      <c r="L23" s="411"/>
    </row>
    <row r="24" spans="2:12" customFormat="1" ht="19.5" thickBot="1" x14ac:dyDescent="0.35">
      <c r="B24" s="144" t="s">
        <v>17</v>
      </c>
      <c r="C24" s="60"/>
      <c r="D24" s="47"/>
      <c r="E24" s="54"/>
      <c r="F24" s="54"/>
      <c r="G24" s="54"/>
      <c r="H24" s="47"/>
      <c r="I24" s="54"/>
      <c r="J24" s="54"/>
      <c r="K24" s="54"/>
      <c r="L24" s="68"/>
    </row>
    <row r="25" spans="2:12" customFormat="1" ht="19.5" thickBot="1" x14ac:dyDescent="0.35">
      <c r="B25" s="24" t="s">
        <v>23</v>
      </c>
      <c r="C25" s="25"/>
      <c r="D25" s="25"/>
      <c r="E25" s="25"/>
      <c r="F25" s="25"/>
      <c r="G25" s="25"/>
      <c r="H25" s="25"/>
      <c r="I25" s="25"/>
      <c r="J25" s="25"/>
      <c r="K25" s="25"/>
      <c r="L25" s="140">
        <f>SUM(L6:L24)/31*100</f>
        <v>-25.806451612903224</v>
      </c>
    </row>
  </sheetData>
  <mergeCells count="15">
    <mergeCell ref="F11:F12"/>
    <mergeCell ref="H11:H12"/>
    <mergeCell ref="B20:B23"/>
    <mergeCell ref="L20:L23"/>
    <mergeCell ref="B2:L2"/>
    <mergeCell ref="G1:L1"/>
    <mergeCell ref="B11:B12"/>
    <mergeCell ref="B6:B8"/>
    <mergeCell ref="B9:B10"/>
    <mergeCell ref="H6:H8"/>
    <mergeCell ref="D6:D8"/>
    <mergeCell ref="L6:L8"/>
    <mergeCell ref="L9:L10"/>
    <mergeCell ref="F9:F10"/>
    <mergeCell ref="L11:L12"/>
  </mergeCells>
  <phoneticPr fontId="3" type="noConversion"/>
  <pageMargins left="0.75" right="0.75" top="1" bottom="1" header="0.5" footer="0.5"/>
  <pageSetup paperSize="9" scale="73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25"/>
  <sheetViews>
    <sheetView zoomScale="55" zoomScaleNormal="55" workbookViewId="0">
      <selection activeCell="Q25" sqref="Q25"/>
    </sheetView>
  </sheetViews>
  <sheetFormatPr defaultRowHeight="18.75" x14ac:dyDescent="0.3"/>
  <cols>
    <col min="1" max="1" width="9.140625" style="21"/>
    <col min="2" max="2" width="29.42578125" style="21" customWidth="1"/>
    <col min="3" max="3" width="21.140625" style="21" customWidth="1"/>
    <col min="4" max="4" width="24.42578125" style="21" customWidth="1"/>
    <col min="5" max="6" width="15" customWidth="1"/>
    <col min="7" max="7" width="18.140625" customWidth="1"/>
    <col min="8" max="8" width="22.7109375" customWidth="1"/>
    <col min="9" max="11" width="19.140625" customWidth="1"/>
    <col min="12" max="12" width="12.42578125" customWidth="1"/>
    <col min="13" max="16384" width="9.140625" style="21"/>
  </cols>
  <sheetData>
    <row r="1" spans="2:12" ht="81" customHeight="1" x14ac:dyDescent="0.3">
      <c r="E1" s="21"/>
      <c r="F1" s="21"/>
      <c r="G1" s="403" t="s">
        <v>49</v>
      </c>
      <c r="H1" s="403"/>
      <c r="I1" s="403"/>
      <c r="J1" s="403"/>
      <c r="K1" s="403"/>
      <c r="L1" s="403"/>
    </row>
    <row r="2" spans="2:12" ht="61.5" customHeight="1" x14ac:dyDescent="0.3">
      <c r="B2" s="403" t="s">
        <v>63</v>
      </c>
      <c r="C2" s="404"/>
      <c r="D2" s="404"/>
      <c r="E2" s="404"/>
      <c r="F2" s="404"/>
      <c r="G2" s="404"/>
      <c r="H2" s="404"/>
      <c r="I2" s="404"/>
      <c r="J2" s="404"/>
      <c r="K2" s="404"/>
      <c r="L2" s="404"/>
    </row>
    <row r="3" spans="2:12" ht="19.5" thickBot="1" x14ac:dyDescent="0.35">
      <c r="B3" s="22"/>
    </row>
    <row r="4" spans="2:12" ht="282" thickBot="1" x14ac:dyDescent="0.35">
      <c r="B4" s="10" t="s">
        <v>0</v>
      </c>
      <c r="C4" s="27" t="s">
        <v>58</v>
      </c>
      <c r="D4" s="27" t="s">
        <v>1</v>
      </c>
      <c r="E4" s="29" t="s">
        <v>18</v>
      </c>
      <c r="F4" s="29" t="s">
        <v>75</v>
      </c>
      <c r="G4" s="30" t="s">
        <v>20</v>
      </c>
      <c r="H4" s="31" t="s">
        <v>59</v>
      </c>
      <c r="I4" s="30" t="s">
        <v>47</v>
      </c>
      <c r="J4" s="30" t="s">
        <v>76</v>
      </c>
      <c r="K4" s="30" t="s">
        <v>77</v>
      </c>
      <c r="L4" s="13" t="s">
        <v>28</v>
      </c>
    </row>
    <row r="5" spans="2:12" ht="19.5" thickBot="1" x14ac:dyDescent="0.35">
      <c r="B5" s="10"/>
      <c r="C5" s="27">
        <v>1</v>
      </c>
      <c r="D5" s="27">
        <v>2</v>
      </c>
      <c r="E5" s="29">
        <v>3</v>
      </c>
      <c r="F5" s="40">
        <v>4</v>
      </c>
      <c r="G5" s="96">
        <v>5</v>
      </c>
      <c r="H5" s="96">
        <v>6</v>
      </c>
      <c r="I5" s="39">
        <v>7</v>
      </c>
      <c r="J5" s="30">
        <v>8</v>
      </c>
      <c r="K5" s="30">
        <v>9</v>
      </c>
      <c r="L5" s="13"/>
    </row>
    <row r="6" spans="2:12" x14ac:dyDescent="0.3">
      <c r="B6" s="144" t="s">
        <v>2</v>
      </c>
      <c r="C6" s="418" t="s">
        <v>29</v>
      </c>
      <c r="D6" s="119"/>
      <c r="E6" s="119"/>
      <c r="F6" s="243" t="s">
        <v>32</v>
      </c>
      <c r="G6" s="107"/>
      <c r="H6" s="414"/>
      <c r="I6" s="64" t="s">
        <v>11</v>
      </c>
      <c r="J6" s="104"/>
      <c r="K6" s="104" t="s">
        <v>19</v>
      </c>
      <c r="L6" s="410">
        <v>-2</v>
      </c>
    </row>
    <row r="7" spans="2:12" x14ac:dyDescent="0.3">
      <c r="B7" s="120"/>
      <c r="C7" s="420"/>
      <c r="D7" s="110"/>
      <c r="E7" s="110"/>
      <c r="F7" s="243" t="s">
        <v>41</v>
      </c>
      <c r="G7" s="51"/>
      <c r="H7" s="414"/>
      <c r="I7" s="64"/>
      <c r="J7" s="106"/>
      <c r="K7" s="106" t="s">
        <v>11</v>
      </c>
      <c r="L7" s="412"/>
    </row>
    <row r="8" spans="2:12" x14ac:dyDescent="0.3">
      <c r="B8" s="120"/>
      <c r="C8" s="420"/>
      <c r="D8" s="110"/>
      <c r="E8" s="110"/>
      <c r="F8" s="243"/>
      <c r="G8" s="51"/>
      <c r="H8" s="414"/>
      <c r="I8" s="64"/>
      <c r="J8" s="55"/>
      <c r="K8" s="243" t="s">
        <v>30</v>
      </c>
      <c r="L8" s="412"/>
    </row>
    <row r="9" spans="2:12" ht="19.5" thickBot="1" x14ac:dyDescent="0.35">
      <c r="B9" s="148"/>
      <c r="C9" s="419"/>
      <c r="D9" s="110"/>
      <c r="E9" s="111"/>
      <c r="F9" s="243"/>
      <c r="G9" s="51"/>
      <c r="H9" s="415"/>
      <c r="I9" s="64"/>
      <c r="J9" s="55"/>
      <c r="K9" s="243" t="s">
        <v>31</v>
      </c>
      <c r="L9" s="411"/>
    </row>
    <row r="10" spans="2:12" ht="18.75" customHeight="1" x14ac:dyDescent="0.3">
      <c r="B10" s="416" t="s">
        <v>4</v>
      </c>
      <c r="C10" s="418"/>
      <c r="D10" s="418" t="s">
        <v>30</v>
      </c>
      <c r="E10" s="371" t="s">
        <v>41</v>
      </c>
      <c r="F10" s="418" t="s">
        <v>41</v>
      </c>
      <c r="G10" s="421"/>
      <c r="H10" s="418" t="s">
        <v>19</v>
      </c>
      <c r="I10" s="63"/>
      <c r="J10" s="421" t="s">
        <v>11</v>
      </c>
      <c r="K10" s="156" t="s">
        <v>29</v>
      </c>
      <c r="L10" s="410">
        <v>0</v>
      </c>
    </row>
    <row r="11" spans="2:12" ht="19.5" thickBot="1" x14ac:dyDescent="0.35">
      <c r="B11" s="417"/>
      <c r="C11" s="419"/>
      <c r="D11" s="419"/>
      <c r="E11" s="372" t="s">
        <v>32</v>
      </c>
      <c r="F11" s="419"/>
      <c r="G11" s="415"/>
      <c r="H11" s="419"/>
      <c r="I11" s="200"/>
      <c r="J11" s="415"/>
      <c r="K11" s="108" t="s">
        <v>31</v>
      </c>
      <c r="L11" s="411"/>
    </row>
    <row r="12" spans="2:12" x14ac:dyDescent="0.3">
      <c r="B12" s="13"/>
      <c r="C12" s="119"/>
      <c r="D12" s="104"/>
      <c r="E12" s="371"/>
      <c r="F12" s="104"/>
      <c r="G12" s="119"/>
      <c r="H12" s="104"/>
      <c r="I12" s="63"/>
      <c r="J12" s="119"/>
      <c r="K12" s="104" t="s">
        <v>32</v>
      </c>
      <c r="L12" s="179"/>
    </row>
    <row r="13" spans="2:12" ht="19.5" thickBot="1" x14ac:dyDescent="0.35">
      <c r="B13" s="174" t="s">
        <v>7</v>
      </c>
      <c r="C13" s="46"/>
      <c r="D13" s="90"/>
      <c r="E13" s="136"/>
      <c r="F13" s="108"/>
      <c r="G13" s="62"/>
      <c r="H13" s="47"/>
      <c r="I13" s="47"/>
      <c r="J13" s="47"/>
      <c r="K13" s="108" t="s">
        <v>31</v>
      </c>
      <c r="L13" s="68">
        <v>-2</v>
      </c>
    </row>
    <row r="14" spans="2:12" ht="19.5" thickBot="1" x14ac:dyDescent="0.35">
      <c r="B14" s="144" t="s">
        <v>9</v>
      </c>
      <c r="C14" s="49"/>
      <c r="D14" s="244"/>
      <c r="E14" s="242"/>
      <c r="F14" s="160"/>
      <c r="G14" s="55"/>
      <c r="H14" s="45"/>
      <c r="I14" s="47" t="s">
        <v>30</v>
      </c>
      <c r="J14" s="47"/>
      <c r="K14" s="108" t="s">
        <v>31</v>
      </c>
      <c r="L14" s="68">
        <v>-2</v>
      </c>
    </row>
    <row r="15" spans="2:12" ht="19.5" customHeight="1" thickBot="1" x14ac:dyDescent="0.35">
      <c r="B15" s="144" t="s">
        <v>10</v>
      </c>
      <c r="C15" s="155"/>
      <c r="D15" s="104"/>
      <c r="E15" s="207"/>
      <c r="F15" s="104"/>
      <c r="G15" s="61"/>
      <c r="H15" s="43"/>
      <c r="I15" s="53"/>
      <c r="J15" s="53"/>
      <c r="K15" s="245" t="s">
        <v>31</v>
      </c>
      <c r="L15" s="179">
        <v>-1</v>
      </c>
    </row>
    <row r="16" spans="2:12" x14ac:dyDescent="0.3">
      <c r="B16" s="401" t="s">
        <v>12</v>
      </c>
      <c r="C16" s="116"/>
      <c r="D16" s="130"/>
      <c r="E16" s="129"/>
      <c r="F16" s="129"/>
      <c r="G16" s="97"/>
      <c r="H16" s="418" t="s">
        <v>31</v>
      </c>
      <c r="I16" s="116" t="s">
        <v>30</v>
      </c>
      <c r="J16" s="104"/>
      <c r="K16" s="104" t="s">
        <v>41</v>
      </c>
      <c r="L16" s="410">
        <v>-5</v>
      </c>
    </row>
    <row r="17" spans="2:12" ht="19.5" thickBot="1" x14ac:dyDescent="0.35">
      <c r="B17" s="389"/>
      <c r="C17" s="46"/>
      <c r="D17" s="90"/>
      <c r="E17" s="125"/>
      <c r="F17" s="125"/>
      <c r="G17" s="99"/>
      <c r="H17" s="419"/>
      <c r="I17" s="46"/>
      <c r="J17" s="108" t="s">
        <v>32</v>
      </c>
      <c r="K17" s="108" t="s">
        <v>29</v>
      </c>
      <c r="L17" s="411"/>
    </row>
    <row r="18" spans="2:12" ht="19.5" thickBot="1" x14ac:dyDescent="0.35">
      <c r="B18" s="92" t="s">
        <v>13</v>
      </c>
      <c r="C18" s="45"/>
      <c r="D18" s="45"/>
      <c r="E18" s="54"/>
      <c r="F18" s="54"/>
      <c r="G18" s="47"/>
      <c r="H18" s="106" t="s">
        <v>31</v>
      </c>
      <c r="I18" s="55"/>
      <c r="J18" s="55"/>
      <c r="K18" s="55"/>
      <c r="L18" s="180">
        <v>-1</v>
      </c>
    </row>
    <row r="19" spans="2:12" ht="19.5" thickBot="1" x14ac:dyDescent="0.35">
      <c r="B19" s="92" t="s">
        <v>14</v>
      </c>
      <c r="C19" s="45"/>
      <c r="D19" s="45"/>
      <c r="E19" s="54"/>
      <c r="F19" s="54"/>
      <c r="G19" s="54"/>
      <c r="H19" s="147"/>
      <c r="I19" s="56"/>
      <c r="J19" s="56"/>
      <c r="K19" s="56"/>
      <c r="L19" s="199">
        <v>0</v>
      </c>
    </row>
    <row r="20" spans="2:12" ht="19.5" customHeight="1" thickBot="1" x14ac:dyDescent="0.35">
      <c r="B20" s="92" t="s">
        <v>15</v>
      </c>
      <c r="C20" s="51"/>
      <c r="D20" s="51"/>
      <c r="E20" s="56"/>
      <c r="F20" s="56"/>
      <c r="G20" s="53"/>
      <c r="H20" s="52"/>
      <c r="I20" s="56"/>
      <c r="J20" s="56"/>
      <c r="K20" s="56"/>
      <c r="L20" s="199">
        <v>0</v>
      </c>
    </row>
    <row r="21" spans="2:12" x14ac:dyDescent="0.3">
      <c r="B21" s="144" t="s">
        <v>16</v>
      </c>
      <c r="C21" s="168"/>
      <c r="D21" s="104" t="s">
        <v>32</v>
      </c>
      <c r="E21" s="43" t="s">
        <v>30</v>
      </c>
      <c r="F21" s="116"/>
      <c r="G21" s="104" t="s">
        <v>11</v>
      </c>
      <c r="H21" s="418"/>
      <c r="I21" s="53"/>
      <c r="J21" s="53"/>
      <c r="K21" s="53" t="s">
        <v>41</v>
      </c>
      <c r="L21" s="410">
        <v>0</v>
      </c>
    </row>
    <row r="22" spans="2:12" x14ac:dyDescent="0.3">
      <c r="B22" s="120"/>
      <c r="C22" s="159"/>
      <c r="D22" s="106" t="s">
        <v>31</v>
      </c>
      <c r="E22" s="51"/>
      <c r="F22" s="50"/>
      <c r="G22" s="106"/>
      <c r="H22" s="420"/>
      <c r="I22" s="55"/>
      <c r="J22" s="55"/>
      <c r="K22" s="55" t="s">
        <v>29</v>
      </c>
      <c r="L22" s="412"/>
    </row>
    <row r="23" spans="2:12" ht="19.5" thickBot="1" x14ac:dyDescent="0.35">
      <c r="B23" s="120"/>
      <c r="C23" s="159"/>
      <c r="D23" s="108"/>
      <c r="E23" s="51"/>
      <c r="F23" s="50"/>
      <c r="G23" s="47"/>
      <c r="H23" s="419"/>
      <c r="I23" s="55"/>
      <c r="J23" s="55"/>
      <c r="K23" s="55"/>
      <c r="L23" s="411"/>
    </row>
    <row r="24" spans="2:12" ht="19.5" thickBot="1" x14ac:dyDescent="0.35">
      <c r="B24" s="144" t="s">
        <v>17</v>
      </c>
      <c r="C24" s="60"/>
      <c r="D24" s="244"/>
      <c r="E24" s="56"/>
      <c r="F24" s="56"/>
      <c r="G24" s="54"/>
      <c r="H24" s="60"/>
      <c r="I24" s="56"/>
      <c r="J24" s="193"/>
      <c r="K24" s="56"/>
      <c r="L24" s="199">
        <v>0</v>
      </c>
    </row>
    <row r="25" spans="2:12" customFormat="1" ht="19.5" thickBot="1" x14ac:dyDescent="0.35">
      <c r="B25" s="24" t="s">
        <v>23</v>
      </c>
      <c r="C25" s="25"/>
      <c r="D25" s="25"/>
      <c r="E25" s="25"/>
      <c r="F25" s="25"/>
      <c r="G25" s="25"/>
      <c r="H25" s="25"/>
      <c r="I25" s="25"/>
      <c r="J25" s="25"/>
      <c r="K25" s="25"/>
      <c r="L25" s="140">
        <f>SUM(L6:L24)/30*100</f>
        <v>-43.333333333333336</v>
      </c>
    </row>
  </sheetData>
  <mergeCells count="18">
    <mergeCell ref="H21:H23"/>
    <mergeCell ref="L21:L23"/>
    <mergeCell ref="H10:H11"/>
    <mergeCell ref="G10:G11"/>
    <mergeCell ref="F10:F11"/>
    <mergeCell ref="L10:L11"/>
    <mergeCell ref="L16:L17"/>
    <mergeCell ref="J10:J11"/>
    <mergeCell ref="G1:L1"/>
    <mergeCell ref="B2:L2"/>
    <mergeCell ref="H6:H9"/>
    <mergeCell ref="B10:B11"/>
    <mergeCell ref="B16:B17"/>
    <mergeCell ref="H16:H17"/>
    <mergeCell ref="C6:C9"/>
    <mergeCell ref="L6:L9"/>
    <mergeCell ref="C10:C11"/>
    <mergeCell ref="D10:D11"/>
  </mergeCells>
  <phoneticPr fontId="3" type="noConversion"/>
  <pageMargins left="0.75" right="0.75" top="1" bottom="1" header="0.5" footer="0.5"/>
  <pageSetup paperSize="9" scale="73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17"/>
  <sheetViews>
    <sheetView zoomScale="55" zoomScaleNormal="55" workbookViewId="0">
      <selection activeCell="N12" sqref="N12"/>
    </sheetView>
  </sheetViews>
  <sheetFormatPr defaultRowHeight="18.75" x14ac:dyDescent="0.3"/>
  <cols>
    <col min="1" max="1" width="9.140625" style="21"/>
    <col min="2" max="2" width="29.42578125" style="21" customWidth="1"/>
    <col min="3" max="3" width="19" style="21" customWidth="1"/>
    <col min="4" max="4" width="23.42578125" style="21" customWidth="1"/>
    <col min="5" max="6" width="17.140625" customWidth="1"/>
    <col min="7" max="7" width="19.42578125" customWidth="1"/>
    <col min="8" max="8" width="20.85546875" customWidth="1"/>
    <col min="9" max="11" width="19.140625" customWidth="1"/>
    <col min="12" max="12" width="11.85546875" customWidth="1"/>
    <col min="13" max="16384" width="9.140625" style="21"/>
  </cols>
  <sheetData>
    <row r="1" spans="2:12" ht="81" customHeight="1" x14ac:dyDescent="0.3">
      <c r="E1" s="21"/>
      <c r="F1" s="21"/>
      <c r="G1" s="403" t="s">
        <v>50</v>
      </c>
      <c r="H1" s="403"/>
      <c r="I1" s="403"/>
      <c r="J1" s="403"/>
      <c r="K1" s="403"/>
      <c r="L1" s="403"/>
    </row>
    <row r="2" spans="2:12" ht="66.75" customHeight="1" thickBot="1" x14ac:dyDescent="0.35">
      <c r="B2" s="403" t="s">
        <v>64</v>
      </c>
      <c r="C2" s="404"/>
      <c r="D2" s="404"/>
      <c r="E2" s="404"/>
      <c r="F2" s="404"/>
      <c r="G2" s="404"/>
      <c r="H2" s="404"/>
      <c r="I2" s="404"/>
      <c r="J2" s="404"/>
      <c r="K2" s="404"/>
      <c r="L2" s="404"/>
    </row>
    <row r="3" spans="2:12" ht="19.5" hidden="1" thickBot="1" x14ac:dyDescent="0.35">
      <c r="B3" s="22"/>
    </row>
    <row r="4" spans="2:12" ht="225.75" thickBot="1" x14ac:dyDescent="0.35">
      <c r="B4" s="10" t="s">
        <v>0</v>
      </c>
      <c r="C4" s="27" t="s">
        <v>58</v>
      </c>
      <c r="D4" s="40" t="s">
        <v>1</v>
      </c>
      <c r="E4" s="29" t="s">
        <v>18</v>
      </c>
      <c r="F4" s="29" t="s">
        <v>75</v>
      </c>
      <c r="G4" s="39" t="s">
        <v>20</v>
      </c>
      <c r="H4" s="31" t="s">
        <v>59</v>
      </c>
      <c r="I4" s="30" t="s">
        <v>47</v>
      </c>
      <c r="J4" s="30" t="s">
        <v>76</v>
      </c>
      <c r="K4" s="30" t="s">
        <v>77</v>
      </c>
      <c r="L4" s="13" t="s">
        <v>28</v>
      </c>
    </row>
    <row r="5" spans="2:12" ht="19.5" thickBot="1" x14ac:dyDescent="0.35">
      <c r="B5" s="10"/>
      <c r="C5" s="27">
        <v>1</v>
      </c>
      <c r="D5" s="29">
        <v>2</v>
      </c>
      <c r="E5" s="29">
        <v>3</v>
      </c>
      <c r="F5" s="27">
        <v>4</v>
      </c>
      <c r="G5" s="39">
        <v>5</v>
      </c>
      <c r="H5" s="39">
        <v>6</v>
      </c>
      <c r="I5" s="39">
        <v>7</v>
      </c>
      <c r="J5" s="39">
        <v>8</v>
      </c>
      <c r="K5" s="39">
        <v>9</v>
      </c>
      <c r="L5" s="13"/>
    </row>
    <row r="6" spans="2:12" ht="19.5" thickBot="1" x14ac:dyDescent="0.35">
      <c r="B6" s="92" t="s">
        <v>2</v>
      </c>
      <c r="C6" s="11"/>
      <c r="D6" s="77"/>
      <c r="E6" s="17"/>
      <c r="F6" s="17"/>
      <c r="G6" s="225" t="s">
        <v>11</v>
      </c>
      <c r="H6" s="42"/>
      <c r="I6" s="197" t="s">
        <v>11</v>
      </c>
      <c r="J6" s="17"/>
      <c r="K6" s="17"/>
      <c r="L6" s="17">
        <v>-2</v>
      </c>
    </row>
    <row r="7" spans="2:12" ht="18.75" customHeight="1" thickBot="1" x14ac:dyDescent="0.35">
      <c r="B7" s="238" t="s">
        <v>4</v>
      </c>
      <c r="C7" s="34"/>
      <c r="D7" s="113"/>
      <c r="E7" s="20"/>
      <c r="F7" s="23"/>
      <c r="G7" s="118" t="s">
        <v>11</v>
      </c>
      <c r="H7" s="118" t="s">
        <v>11</v>
      </c>
      <c r="I7" s="114"/>
      <c r="J7" s="114"/>
      <c r="K7" s="114"/>
      <c r="L7" s="20">
        <v>-2</v>
      </c>
    </row>
    <row r="8" spans="2:12" ht="19.5" thickBot="1" x14ac:dyDescent="0.35">
      <c r="B8" s="174" t="s">
        <v>7</v>
      </c>
      <c r="C8" s="3"/>
      <c r="D8" s="20"/>
      <c r="E8" s="19"/>
      <c r="F8" s="161"/>
      <c r="G8" s="37"/>
      <c r="H8" s="33"/>
      <c r="I8" s="32"/>
      <c r="J8" s="76"/>
      <c r="K8" s="118" t="s">
        <v>11</v>
      </c>
      <c r="L8" s="19">
        <v>-1</v>
      </c>
    </row>
    <row r="9" spans="2:12" ht="19.5" customHeight="1" thickBot="1" x14ac:dyDescent="0.35">
      <c r="B9" s="174" t="s">
        <v>9</v>
      </c>
      <c r="C9" s="3"/>
      <c r="D9" s="20"/>
      <c r="E9" s="118"/>
      <c r="F9" s="118"/>
      <c r="G9" s="37"/>
      <c r="H9" s="12"/>
      <c r="I9" s="20"/>
      <c r="J9" s="20"/>
      <c r="K9" s="76"/>
      <c r="L9" s="20">
        <v>0</v>
      </c>
    </row>
    <row r="10" spans="2:12" ht="19.5" thickBot="1" x14ac:dyDescent="0.35">
      <c r="B10" s="174" t="s">
        <v>10</v>
      </c>
      <c r="D10" s="118"/>
      <c r="E10" s="118"/>
      <c r="F10" s="118"/>
      <c r="H10" s="34"/>
      <c r="I10" s="20"/>
      <c r="J10" s="20"/>
      <c r="K10" s="20"/>
      <c r="L10" s="20">
        <v>0</v>
      </c>
    </row>
    <row r="11" spans="2:12" ht="19.5" thickBot="1" x14ac:dyDescent="0.35">
      <c r="B11" s="121" t="s">
        <v>12</v>
      </c>
      <c r="C11" s="12"/>
      <c r="D11" s="72"/>
      <c r="E11" s="118" t="s">
        <v>11</v>
      </c>
      <c r="F11" s="162"/>
      <c r="G11" s="12"/>
      <c r="H11" s="38"/>
      <c r="I11" s="34"/>
      <c r="J11" s="34"/>
      <c r="K11" s="34"/>
      <c r="L11" s="20">
        <v>1</v>
      </c>
    </row>
    <row r="12" spans="2:12" ht="19.5" thickBot="1" x14ac:dyDescent="0.35">
      <c r="B12" s="92" t="s">
        <v>13</v>
      </c>
      <c r="C12" s="3"/>
      <c r="E12" s="18"/>
      <c r="F12" s="18"/>
      <c r="G12" s="18"/>
      <c r="H12" s="33"/>
      <c r="I12" s="3" t="s">
        <v>11</v>
      </c>
      <c r="J12" s="3"/>
      <c r="K12" s="72"/>
      <c r="L12" s="20">
        <v>-1</v>
      </c>
    </row>
    <row r="13" spans="2:12" ht="19.5" thickBot="1" x14ac:dyDescent="0.35">
      <c r="B13" s="92" t="s">
        <v>14</v>
      </c>
      <c r="C13" s="3"/>
      <c r="D13" s="20"/>
      <c r="E13" s="18"/>
      <c r="F13" s="18"/>
      <c r="G13" s="18"/>
      <c r="H13" s="38"/>
      <c r="I13" s="3"/>
      <c r="J13" s="2"/>
      <c r="K13" s="2"/>
      <c r="L13" s="19">
        <v>0</v>
      </c>
    </row>
    <row r="14" spans="2:12" ht="19.5" customHeight="1" thickBot="1" x14ac:dyDescent="0.35">
      <c r="B14" s="92" t="s">
        <v>15</v>
      </c>
      <c r="C14" s="3"/>
      <c r="D14" s="72"/>
      <c r="E14" s="20"/>
      <c r="F14" s="20"/>
      <c r="G14" s="20"/>
      <c r="H14" s="12"/>
      <c r="I14" s="20"/>
      <c r="J14" s="20"/>
      <c r="K14" s="20"/>
      <c r="L14" s="20">
        <v>0</v>
      </c>
    </row>
    <row r="15" spans="2:12" ht="19.5" thickBot="1" x14ac:dyDescent="0.35">
      <c r="B15" s="239" t="s">
        <v>16</v>
      </c>
      <c r="C15" s="34"/>
      <c r="D15" s="3"/>
      <c r="E15" s="12" t="s">
        <v>11</v>
      </c>
      <c r="F15" s="12"/>
      <c r="G15" s="12"/>
      <c r="H15" s="72"/>
      <c r="I15" s="20"/>
      <c r="J15" s="20"/>
      <c r="K15" s="20"/>
      <c r="L15" s="20">
        <v>1</v>
      </c>
    </row>
    <row r="16" spans="2:12" ht="19.5" thickBot="1" x14ac:dyDescent="0.35">
      <c r="B16" s="144" t="s">
        <v>17</v>
      </c>
      <c r="C16" s="34"/>
      <c r="E16" s="34"/>
      <c r="F16" s="3"/>
      <c r="G16" s="3"/>
      <c r="H16" s="75"/>
      <c r="I16" s="18"/>
      <c r="J16" s="18"/>
      <c r="K16" s="72"/>
      <c r="L16" s="18">
        <v>0</v>
      </c>
    </row>
    <row r="17" spans="2:12" customFormat="1" ht="19.5" thickBot="1" x14ac:dyDescent="0.35">
      <c r="B17" s="24" t="s">
        <v>23</v>
      </c>
      <c r="C17" s="25"/>
      <c r="D17" s="25"/>
      <c r="E17" s="25"/>
      <c r="F17" s="25"/>
      <c r="G17" s="25"/>
      <c r="H17" s="25"/>
      <c r="I17" s="25"/>
      <c r="J17" s="25"/>
      <c r="K17" s="25"/>
      <c r="L17" s="140">
        <f>SUM(L6:L16)/6*100</f>
        <v>-66.666666666666657</v>
      </c>
    </row>
  </sheetData>
  <mergeCells count="2">
    <mergeCell ref="G1:L1"/>
    <mergeCell ref="B2:L2"/>
  </mergeCells>
  <phoneticPr fontId="3" type="noConversion"/>
  <pageMargins left="0.75" right="0.75" top="1" bottom="1" header="0.5" footer="0.5"/>
  <pageSetup paperSize="9" scale="73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29"/>
  <sheetViews>
    <sheetView zoomScale="55" zoomScaleNormal="55" workbookViewId="0">
      <selection activeCell="R31" sqref="R31"/>
    </sheetView>
  </sheetViews>
  <sheetFormatPr defaultRowHeight="18.75" x14ac:dyDescent="0.3"/>
  <cols>
    <col min="1" max="1" width="9.140625" style="21"/>
    <col min="2" max="2" width="29.42578125" style="21" customWidth="1"/>
    <col min="3" max="3" width="19.28515625" style="21" customWidth="1"/>
    <col min="4" max="4" width="23.42578125" style="21" customWidth="1"/>
    <col min="5" max="6" width="16.5703125" customWidth="1"/>
    <col min="7" max="7" width="19.28515625" customWidth="1"/>
    <col min="8" max="8" width="20" customWidth="1"/>
    <col min="9" max="11" width="19.140625" customWidth="1"/>
    <col min="12" max="12" width="11.7109375" customWidth="1"/>
    <col min="13" max="16384" width="9.140625" style="21"/>
  </cols>
  <sheetData>
    <row r="1" spans="2:12" ht="81" customHeight="1" x14ac:dyDescent="0.3">
      <c r="E1" s="21"/>
      <c r="F1" s="21"/>
      <c r="G1" s="403" t="s">
        <v>51</v>
      </c>
      <c r="H1" s="403"/>
      <c r="I1" s="403"/>
      <c r="J1" s="403"/>
      <c r="K1" s="403"/>
      <c r="L1" s="403"/>
    </row>
    <row r="2" spans="2:12" ht="80.25" customHeight="1" thickBot="1" x14ac:dyDescent="0.35">
      <c r="B2" s="403" t="s">
        <v>65</v>
      </c>
      <c r="C2" s="404"/>
      <c r="D2" s="404"/>
      <c r="E2" s="404"/>
      <c r="F2" s="404"/>
      <c r="G2" s="404"/>
      <c r="H2" s="404"/>
      <c r="I2" s="404"/>
      <c r="J2" s="404"/>
      <c r="K2" s="404"/>
      <c r="L2" s="404"/>
    </row>
    <row r="3" spans="2:12" ht="19.5" hidden="1" thickBot="1" x14ac:dyDescent="0.35">
      <c r="B3" s="22"/>
    </row>
    <row r="4" spans="2:12" ht="244.5" thickBot="1" x14ac:dyDescent="0.35">
      <c r="B4" s="10" t="s">
        <v>0</v>
      </c>
      <c r="C4" s="27" t="s">
        <v>58</v>
      </c>
      <c r="D4" s="27" t="s">
        <v>1</v>
      </c>
      <c r="E4" s="29" t="s">
        <v>18</v>
      </c>
      <c r="F4" s="29" t="s">
        <v>75</v>
      </c>
      <c r="G4" s="30" t="s">
        <v>20</v>
      </c>
      <c r="H4" s="31" t="s">
        <v>59</v>
      </c>
      <c r="I4" s="30" t="s">
        <v>47</v>
      </c>
      <c r="J4" s="30" t="s">
        <v>76</v>
      </c>
      <c r="K4" s="30" t="s">
        <v>77</v>
      </c>
      <c r="L4" s="13" t="s">
        <v>28</v>
      </c>
    </row>
    <row r="5" spans="2:12" ht="19.5" thickBot="1" x14ac:dyDescent="0.35">
      <c r="B5" s="10"/>
      <c r="C5" s="40">
        <v>1</v>
      </c>
      <c r="D5" s="95">
        <v>2</v>
      </c>
      <c r="E5" s="240">
        <v>3</v>
      </c>
      <c r="F5" s="36">
        <v>4</v>
      </c>
      <c r="G5" s="39">
        <v>5</v>
      </c>
      <c r="H5" s="39">
        <v>6</v>
      </c>
      <c r="I5" s="39">
        <v>7</v>
      </c>
      <c r="J5" s="39">
        <v>8</v>
      </c>
      <c r="K5" s="39">
        <v>9</v>
      </c>
      <c r="L5" s="13"/>
    </row>
    <row r="6" spans="2:12" ht="19.5" customHeight="1" x14ac:dyDescent="0.3">
      <c r="B6" s="413" t="s">
        <v>2</v>
      </c>
      <c r="C6" s="420"/>
      <c r="D6" s="106" t="s">
        <v>5</v>
      </c>
      <c r="E6" s="106" t="s">
        <v>34</v>
      </c>
      <c r="F6" s="110" t="s">
        <v>35</v>
      </c>
      <c r="G6" s="167"/>
      <c r="H6" s="430"/>
      <c r="I6" s="212" t="s">
        <v>8</v>
      </c>
      <c r="J6" s="429"/>
      <c r="K6" s="212" t="s">
        <v>6</v>
      </c>
      <c r="L6" s="410">
        <v>2</v>
      </c>
    </row>
    <row r="7" spans="2:12" x14ac:dyDescent="0.3">
      <c r="B7" s="405"/>
      <c r="C7" s="420"/>
      <c r="D7" s="110"/>
      <c r="E7" s="106" t="s">
        <v>66</v>
      </c>
      <c r="F7" s="110" t="s">
        <v>33</v>
      </c>
      <c r="G7" s="106"/>
      <c r="H7" s="430"/>
      <c r="I7" s="84"/>
      <c r="J7" s="430"/>
      <c r="K7" s="212" t="s">
        <v>8</v>
      </c>
      <c r="L7" s="412"/>
    </row>
    <row r="8" spans="2:12" ht="19.5" thickBot="1" x14ac:dyDescent="0.35">
      <c r="B8" s="405"/>
      <c r="C8" s="420"/>
      <c r="D8" s="110"/>
      <c r="E8" s="106"/>
      <c r="F8" s="110"/>
      <c r="G8" s="125"/>
      <c r="H8" s="431"/>
      <c r="I8" s="84"/>
      <c r="J8" s="431"/>
      <c r="K8" s="55"/>
      <c r="L8" s="411"/>
    </row>
    <row r="9" spans="2:12" x14ac:dyDescent="0.3">
      <c r="B9" s="390" t="s">
        <v>4</v>
      </c>
      <c r="C9" s="169"/>
      <c r="D9" s="104" t="s">
        <v>6</v>
      </c>
      <c r="E9" s="104" t="s">
        <v>66</v>
      </c>
      <c r="F9" s="418"/>
      <c r="G9" s="129"/>
      <c r="H9" s="129"/>
      <c r="I9" s="212" t="s">
        <v>8</v>
      </c>
      <c r="J9" s="104" t="s">
        <v>34</v>
      </c>
      <c r="K9" s="189" t="s">
        <v>33</v>
      </c>
      <c r="L9" s="410">
        <v>3</v>
      </c>
    </row>
    <row r="10" spans="2:12" x14ac:dyDescent="0.3">
      <c r="B10" s="391"/>
      <c r="C10" s="170"/>
      <c r="D10" s="106" t="s">
        <v>66</v>
      </c>
      <c r="E10" s="106" t="s">
        <v>35</v>
      </c>
      <c r="F10" s="420"/>
      <c r="G10" s="124"/>
      <c r="H10" s="124"/>
      <c r="I10" s="64"/>
      <c r="J10" s="106"/>
      <c r="K10" s="190" t="s">
        <v>8</v>
      </c>
      <c r="L10" s="412"/>
    </row>
    <row r="11" spans="2:12" x14ac:dyDescent="0.3">
      <c r="B11" s="391"/>
      <c r="C11" s="170"/>
      <c r="D11" s="106"/>
      <c r="E11" s="106" t="s">
        <v>6</v>
      </c>
      <c r="F11" s="420"/>
      <c r="G11" s="124"/>
      <c r="H11" s="124"/>
      <c r="I11" s="64"/>
      <c r="J11" s="106"/>
      <c r="K11" s="190"/>
      <c r="L11" s="412"/>
    </row>
    <row r="12" spans="2:12" x14ac:dyDescent="0.3">
      <c r="B12" s="391"/>
      <c r="C12" s="170"/>
      <c r="D12" s="106"/>
      <c r="E12" s="106" t="s">
        <v>34</v>
      </c>
      <c r="F12" s="420"/>
      <c r="G12" s="124"/>
      <c r="H12" s="124"/>
      <c r="I12" s="64"/>
      <c r="J12" s="106"/>
      <c r="K12" s="190"/>
      <c r="L12" s="412"/>
    </row>
    <row r="13" spans="2:12" ht="19.5" thickBot="1" x14ac:dyDescent="0.35">
      <c r="B13" s="391"/>
      <c r="C13" s="214"/>
      <c r="D13" s="90"/>
      <c r="E13" s="108" t="s">
        <v>5</v>
      </c>
      <c r="F13" s="419"/>
      <c r="G13" s="125"/>
      <c r="H13" s="125"/>
      <c r="I13" s="200"/>
      <c r="J13" s="108"/>
      <c r="K13" s="234"/>
      <c r="L13" s="411"/>
    </row>
    <row r="14" spans="2:12" x14ac:dyDescent="0.3">
      <c r="B14" s="413" t="s">
        <v>7</v>
      </c>
      <c r="C14" s="104" t="s">
        <v>66</v>
      </c>
      <c r="D14" s="116"/>
      <c r="E14" s="104" t="s">
        <v>66</v>
      </c>
      <c r="F14" s="249"/>
      <c r="G14" s="235"/>
      <c r="H14" s="43"/>
      <c r="I14" s="43"/>
      <c r="J14" s="43"/>
      <c r="K14" s="104" t="s">
        <v>5</v>
      </c>
      <c r="L14" s="410">
        <v>2</v>
      </c>
    </row>
    <row r="15" spans="2:12" ht="19.5" thickBot="1" x14ac:dyDescent="0.35">
      <c r="B15" s="422"/>
      <c r="C15" s="108" t="s">
        <v>34</v>
      </c>
      <c r="D15" s="46"/>
      <c r="E15" s="108" t="s">
        <v>34</v>
      </c>
      <c r="F15" s="206"/>
      <c r="G15" s="47"/>
      <c r="H15" s="45"/>
      <c r="I15" s="45"/>
      <c r="J15" s="45"/>
      <c r="K15" s="108" t="s">
        <v>35</v>
      </c>
      <c r="L15" s="411"/>
    </row>
    <row r="16" spans="2:12" x14ac:dyDescent="0.3">
      <c r="B16" s="144"/>
      <c r="C16" s="119" t="s">
        <v>5</v>
      </c>
      <c r="D16" s="116"/>
      <c r="E16" s="104"/>
      <c r="F16" s="207"/>
      <c r="G16" s="44"/>
      <c r="H16" s="43"/>
      <c r="I16" s="43"/>
      <c r="J16" s="43"/>
      <c r="K16" s="105"/>
      <c r="L16" s="179"/>
    </row>
    <row r="17" spans="2:12" ht="19.5" customHeight="1" thickBot="1" x14ac:dyDescent="0.35">
      <c r="B17" s="174" t="s">
        <v>9</v>
      </c>
      <c r="C17" s="111" t="s">
        <v>35</v>
      </c>
      <c r="D17" s="62"/>
      <c r="E17" s="62"/>
      <c r="F17" s="266"/>
      <c r="G17" s="62"/>
      <c r="H17" s="62"/>
      <c r="I17" s="45"/>
      <c r="J17" s="45"/>
      <c r="K17" s="45"/>
      <c r="L17" s="68">
        <v>2</v>
      </c>
    </row>
    <row r="18" spans="2:12" ht="19.5" thickBot="1" x14ac:dyDescent="0.35">
      <c r="B18" s="92" t="s">
        <v>10</v>
      </c>
      <c r="C18" s="51"/>
      <c r="D18" s="51"/>
      <c r="E18" s="51"/>
      <c r="F18" s="51"/>
      <c r="G18" s="55"/>
      <c r="H18" s="51"/>
      <c r="I18" s="56"/>
      <c r="J18" s="56"/>
      <c r="K18" s="56"/>
      <c r="L18" s="199">
        <v>0</v>
      </c>
    </row>
    <row r="19" spans="2:12" ht="19.5" thickBot="1" x14ac:dyDescent="0.35">
      <c r="B19" s="92" t="s">
        <v>12</v>
      </c>
      <c r="C19" s="203"/>
      <c r="D19" s="193" t="s">
        <v>35</v>
      </c>
      <c r="E19" s="202"/>
      <c r="F19" s="202" t="s">
        <v>5</v>
      </c>
      <c r="G19" s="60"/>
      <c r="H19" s="122"/>
      <c r="I19" s="53"/>
      <c r="J19" s="53"/>
      <c r="K19" s="104"/>
      <c r="L19" s="179">
        <v>2</v>
      </c>
    </row>
    <row r="20" spans="2:12" ht="19.5" thickBot="1" x14ac:dyDescent="0.35">
      <c r="B20" s="149" t="s">
        <v>13</v>
      </c>
      <c r="C20" s="60"/>
      <c r="D20" s="237"/>
      <c r="E20" s="60"/>
      <c r="F20" s="52"/>
      <c r="G20" s="52"/>
      <c r="H20" s="52"/>
      <c r="I20" s="52"/>
      <c r="J20" s="52"/>
      <c r="K20" s="237" t="s">
        <v>35</v>
      </c>
      <c r="L20" s="199">
        <v>-1</v>
      </c>
    </row>
    <row r="21" spans="2:12" ht="19.5" thickBot="1" x14ac:dyDescent="0.35">
      <c r="B21" s="149" t="s">
        <v>14</v>
      </c>
      <c r="C21" s="51"/>
      <c r="D21" s="60"/>
      <c r="E21" s="60"/>
      <c r="F21" s="51"/>
      <c r="G21" s="51"/>
      <c r="H21" s="51"/>
      <c r="I21" s="51"/>
      <c r="J21" s="51"/>
      <c r="K21" s="51"/>
      <c r="L21" s="180">
        <v>0</v>
      </c>
    </row>
    <row r="22" spans="2:12" ht="19.5" thickBot="1" x14ac:dyDescent="0.35">
      <c r="B22" s="92" t="s">
        <v>15</v>
      </c>
      <c r="C22" s="116"/>
      <c r="D22" s="130"/>
      <c r="E22" s="43"/>
      <c r="F22" s="43"/>
      <c r="G22" s="43"/>
      <c r="H22" s="43"/>
      <c r="I22" s="43"/>
      <c r="J22" s="43"/>
      <c r="K22" s="104" t="s">
        <v>35</v>
      </c>
      <c r="L22" s="179">
        <v>-1</v>
      </c>
    </row>
    <row r="23" spans="2:12" x14ac:dyDescent="0.3">
      <c r="B23" s="401" t="s">
        <v>16</v>
      </c>
      <c r="C23" s="127"/>
      <c r="D23" s="104" t="s">
        <v>5</v>
      </c>
      <c r="E23" s="43" t="s">
        <v>35</v>
      </c>
      <c r="F23" s="43"/>
      <c r="G23" s="44" t="s">
        <v>33</v>
      </c>
      <c r="H23" s="418"/>
      <c r="I23" s="104" t="s">
        <v>34</v>
      </c>
      <c r="J23" s="73"/>
      <c r="K23" s="104"/>
      <c r="L23" s="410">
        <v>1</v>
      </c>
    </row>
    <row r="24" spans="2:12" x14ac:dyDescent="0.3">
      <c r="B24" s="389"/>
      <c r="C24" s="88"/>
      <c r="D24" s="106"/>
      <c r="E24" s="51" t="s">
        <v>34</v>
      </c>
      <c r="F24" s="51"/>
      <c r="G24" s="49"/>
      <c r="H24" s="420"/>
      <c r="I24" s="69"/>
      <c r="J24" s="69"/>
      <c r="K24" s="106" t="s">
        <v>66</v>
      </c>
      <c r="L24" s="412"/>
    </row>
    <row r="25" spans="2:12" x14ac:dyDescent="0.3">
      <c r="B25" s="389"/>
      <c r="C25" s="88"/>
      <c r="D25" s="106"/>
      <c r="E25" s="51" t="s">
        <v>6</v>
      </c>
      <c r="F25" s="51"/>
      <c r="G25" s="49"/>
      <c r="H25" s="420"/>
      <c r="I25" s="69"/>
      <c r="J25" s="69"/>
      <c r="K25" s="106"/>
      <c r="L25" s="412"/>
    </row>
    <row r="26" spans="2:12" ht="19.5" thickBot="1" x14ac:dyDescent="0.35">
      <c r="B26" s="389"/>
      <c r="C26" s="88"/>
      <c r="D26" s="108"/>
      <c r="E26" s="51"/>
      <c r="F26" s="51"/>
      <c r="G26" s="49"/>
      <c r="H26" s="420"/>
      <c r="I26" s="69"/>
      <c r="J26" s="69"/>
      <c r="K26" s="106"/>
      <c r="L26" s="412"/>
    </row>
    <row r="27" spans="2:12" x14ac:dyDescent="0.3">
      <c r="B27" s="401" t="s">
        <v>17</v>
      </c>
      <c r="C27" s="423"/>
      <c r="D27" s="130"/>
      <c r="E27" s="425"/>
      <c r="F27" s="43"/>
      <c r="G27" s="427"/>
      <c r="H27" s="427"/>
      <c r="I27" s="427"/>
      <c r="J27" s="104"/>
      <c r="K27" s="44"/>
      <c r="L27" s="410">
        <v>0</v>
      </c>
    </row>
    <row r="28" spans="2:12" ht="19.5" thickBot="1" x14ac:dyDescent="0.35">
      <c r="B28" s="389"/>
      <c r="C28" s="424"/>
      <c r="D28" s="90"/>
      <c r="E28" s="426"/>
      <c r="F28" s="45"/>
      <c r="G28" s="428"/>
      <c r="H28" s="428"/>
      <c r="I28" s="428"/>
      <c r="J28" s="108"/>
      <c r="K28" s="47"/>
      <c r="L28" s="411"/>
    </row>
    <row r="29" spans="2:12" customFormat="1" ht="19.5" thickBot="1" x14ac:dyDescent="0.35">
      <c r="B29" s="24" t="s">
        <v>23</v>
      </c>
      <c r="C29" s="25"/>
      <c r="D29" s="146"/>
      <c r="E29" s="25"/>
      <c r="F29" s="25"/>
      <c r="G29" s="25"/>
      <c r="H29" s="25"/>
      <c r="I29" s="25"/>
      <c r="J29" s="25"/>
      <c r="K29" s="25"/>
      <c r="L29" s="140">
        <f>SUM(L6:L28)/35*100</f>
        <v>28.571428571428569</v>
      </c>
    </row>
  </sheetData>
  <mergeCells count="22">
    <mergeCell ref="J6:J8"/>
    <mergeCell ref="H6:H8"/>
    <mergeCell ref="C6:C8"/>
    <mergeCell ref="L6:L8"/>
    <mergeCell ref="L9:L13"/>
    <mergeCell ref="F9:F13"/>
    <mergeCell ref="G27:G28"/>
    <mergeCell ref="H27:H28"/>
    <mergeCell ref="L14:L15"/>
    <mergeCell ref="H23:H26"/>
    <mergeCell ref="I27:I28"/>
    <mergeCell ref="L27:L28"/>
    <mergeCell ref="G1:L1"/>
    <mergeCell ref="B2:L2"/>
    <mergeCell ref="L23:L26"/>
    <mergeCell ref="B9:B13"/>
    <mergeCell ref="B27:B28"/>
    <mergeCell ref="B6:B8"/>
    <mergeCell ref="B14:B15"/>
    <mergeCell ref="B23:B26"/>
    <mergeCell ref="C27:C28"/>
    <mergeCell ref="E27:E28"/>
  </mergeCells>
  <phoneticPr fontId="3" type="noConversion"/>
  <pageMargins left="0.75" right="0.75" top="1" bottom="1" header="0.5" footer="0.5"/>
  <pageSetup paperSize="9" scale="73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21"/>
  <sheetViews>
    <sheetView zoomScale="55" zoomScaleNormal="55" workbookViewId="0">
      <selection activeCell="G1" sqref="B1:L2"/>
    </sheetView>
  </sheetViews>
  <sheetFormatPr defaultRowHeight="18.75" x14ac:dyDescent="0.3"/>
  <cols>
    <col min="1" max="1" width="9.140625" style="21"/>
    <col min="2" max="2" width="25.28515625" style="21" customWidth="1"/>
    <col min="3" max="3" width="19.28515625" style="21" customWidth="1"/>
    <col min="4" max="4" width="22.42578125" style="21" customWidth="1"/>
    <col min="5" max="6" width="19.28515625" customWidth="1"/>
    <col min="7" max="7" width="19.7109375" customWidth="1"/>
    <col min="8" max="8" width="18.5703125" customWidth="1"/>
    <col min="9" max="11" width="19.140625" customWidth="1"/>
    <col min="12" max="12" width="12.42578125" customWidth="1"/>
    <col min="13" max="16384" width="9.140625" style="21"/>
  </cols>
  <sheetData>
    <row r="1" spans="2:12" ht="81" customHeight="1" x14ac:dyDescent="0.3">
      <c r="E1" s="21"/>
      <c r="F1" s="21"/>
      <c r="G1" s="403" t="s">
        <v>52</v>
      </c>
      <c r="H1" s="403"/>
      <c r="I1" s="403"/>
      <c r="J1" s="403"/>
      <c r="K1" s="403"/>
      <c r="L1" s="403"/>
    </row>
    <row r="2" spans="2:12" ht="76.5" customHeight="1" x14ac:dyDescent="0.3">
      <c r="B2" s="403" t="s">
        <v>67</v>
      </c>
      <c r="C2" s="404"/>
      <c r="D2" s="404"/>
      <c r="E2" s="404"/>
      <c r="F2" s="404"/>
      <c r="G2" s="404"/>
      <c r="H2" s="404"/>
      <c r="I2" s="404"/>
      <c r="J2" s="404"/>
      <c r="K2" s="404"/>
      <c r="L2" s="404"/>
    </row>
    <row r="3" spans="2:12" ht="19.5" thickBot="1" x14ac:dyDescent="0.35">
      <c r="B3" s="22"/>
    </row>
    <row r="4" spans="2:12" ht="207" thickBot="1" x14ac:dyDescent="0.35">
      <c r="B4" s="10" t="s">
        <v>0</v>
      </c>
      <c r="C4" s="27" t="s">
        <v>58</v>
      </c>
      <c r="D4" s="27" t="s">
        <v>1</v>
      </c>
      <c r="E4" s="29" t="s">
        <v>18</v>
      </c>
      <c r="F4" s="29" t="s">
        <v>75</v>
      </c>
      <c r="G4" s="30" t="s">
        <v>20</v>
      </c>
      <c r="H4" s="31" t="s">
        <v>59</v>
      </c>
      <c r="I4" s="30" t="s">
        <v>47</v>
      </c>
      <c r="J4" s="30" t="s">
        <v>76</v>
      </c>
      <c r="K4" s="30" t="s">
        <v>77</v>
      </c>
      <c r="L4" s="13" t="s">
        <v>28</v>
      </c>
    </row>
    <row r="5" spans="2:12" ht="19.5" thickBot="1" x14ac:dyDescent="0.35">
      <c r="B5" s="10"/>
      <c r="C5" s="27">
        <v>1</v>
      </c>
      <c r="D5" s="27">
        <v>2</v>
      </c>
      <c r="E5" s="29">
        <v>3</v>
      </c>
      <c r="F5" s="27">
        <v>4</v>
      </c>
      <c r="G5" s="30">
        <v>5</v>
      </c>
      <c r="H5" s="30">
        <v>6</v>
      </c>
      <c r="I5" s="30">
        <v>7</v>
      </c>
      <c r="J5" s="30">
        <v>8</v>
      </c>
      <c r="K5" s="30">
        <v>9</v>
      </c>
      <c r="L5" s="13"/>
    </row>
    <row r="6" spans="2:12" ht="19.5" thickBot="1" x14ac:dyDescent="0.35">
      <c r="B6" s="121" t="s">
        <v>2</v>
      </c>
      <c r="C6" s="118" t="s">
        <v>36</v>
      </c>
      <c r="D6" s="113"/>
      <c r="E6" s="118" t="s">
        <v>34</v>
      </c>
      <c r="F6" s="113" t="s">
        <v>5</v>
      </c>
      <c r="G6" s="118" t="s">
        <v>37</v>
      </c>
      <c r="H6" s="134"/>
      <c r="I6" s="374" t="s">
        <v>37</v>
      </c>
      <c r="J6" s="118"/>
      <c r="K6" s="162"/>
      <c r="L6" s="20">
        <v>1</v>
      </c>
    </row>
    <row r="7" spans="2:12" x14ac:dyDescent="0.3">
      <c r="B7" s="391" t="s">
        <v>4</v>
      </c>
      <c r="C7" s="119"/>
      <c r="D7" s="119" t="s">
        <v>36</v>
      </c>
      <c r="E7" s="119" t="s">
        <v>34</v>
      </c>
      <c r="F7" s="104" t="s">
        <v>38</v>
      </c>
      <c r="G7" s="104" t="s">
        <v>5</v>
      </c>
      <c r="H7" s="129"/>
      <c r="I7" s="374" t="s">
        <v>37</v>
      </c>
      <c r="J7" s="374" t="s">
        <v>37</v>
      </c>
      <c r="K7" s="375"/>
      <c r="L7" s="17"/>
    </row>
    <row r="8" spans="2:12" x14ac:dyDescent="0.3">
      <c r="B8" s="391"/>
      <c r="C8" s="110"/>
      <c r="D8" s="110"/>
      <c r="E8" s="110"/>
      <c r="F8" s="110"/>
      <c r="G8" s="106" t="s">
        <v>37</v>
      </c>
      <c r="H8" s="124"/>
      <c r="I8" s="377"/>
      <c r="J8" s="378"/>
      <c r="K8" s="378"/>
      <c r="L8" s="19"/>
    </row>
    <row r="9" spans="2:12" ht="19.5" thickBot="1" x14ac:dyDescent="0.35">
      <c r="B9" s="391"/>
      <c r="C9" s="111"/>
      <c r="D9" s="111"/>
      <c r="E9" s="111"/>
      <c r="F9" s="111"/>
      <c r="G9" s="108" t="s">
        <v>29</v>
      </c>
      <c r="H9" s="108"/>
      <c r="I9" s="376"/>
      <c r="J9" s="376"/>
      <c r="K9" s="376"/>
      <c r="L9" s="18">
        <v>-2</v>
      </c>
    </row>
    <row r="10" spans="2:12" ht="18.75" customHeight="1" thickBot="1" x14ac:dyDescent="0.35">
      <c r="B10" s="92" t="s">
        <v>7</v>
      </c>
      <c r="C10" s="379"/>
      <c r="E10" s="69"/>
      <c r="F10" s="86" t="s">
        <v>36</v>
      </c>
      <c r="G10" s="49"/>
      <c r="H10" s="379"/>
      <c r="I10" s="374" t="s">
        <v>37</v>
      </c>
      <c r="J10" s="55"/>
      <c r="K10" s="55"/>
      <c r="L10" s="19">
        <v>0</v>
      </c>
    </row>
    <row r="11" spans="2:12" ht="18.75" customHeight="1" x14ac:dyDescent="0.3">
      <c r="B11" s="92"/>
      <c r="C11" s="91"/>
      <c r="D11" s="380"/>
      <c r="E11" s="73"/>
      <c r="F11" s="101"/>
      <c r="G11" s="48"/>
      <c r="H11" s="381"/>
      <c r="I11" s="53"/>
      <c r="J11" s="53"/>
      <c r="K11" s="53" t="s">
        <v>36</v>
      </c>
      <c r="L11" s="17"/>
    </row>
    <row r="12" spans="2:12" ht="19.5" thickBot="1" x14ac:dyDescent="0.35">
      <c r="B12" s="174" t="s">
        <v>9</v>
      </c>
      <c r="C12" s="70"/>
      <c r="D12" s="47"/>
      <c r="E12" s="47"/>
      <c r="F12" s="47"/>
      <c r="G12" s="382"/>
      <c r="H12" s="76"/>
      <c r="I12" s="47"/>
      <c r="J12" s="47"/>
      <c r="K12" s="82" t="s">
        <v>5</v>
      </c>
      <c r="L12" s="18">
        <v>-2</v>
      </c>
    </row>
    <row r="13" spans="2:12" ht="19.5" thickBot="1" x14ac:dyDescent="0.35">
      <c r="B13" s="92" t="s">
        <v>10</v>
      </c>
      <c r="C13" s="89"/>
      <c r="D13" s="123"/>
      <c r="E13" s="91"/>
      <c r="F13" s="91"/>
      <c r="G13" s="123"/>
      <c r="H13" s="123"/>
      <c r="I13" s="123"/>
      <c r="J13" s="123"/>
      <c r="K13" s="123"/>
      <c r="L13" s="123">
        <v>0</v>
      </c>
    </row>
    <row r="14" spans="2:12" ht="19.5" thickBot="1" x14ac:dyDescent="0.35">
      <c r="B14" s="92" t="s">
        <v>12</v>
      </c>
      <c r="C14" s="117" t="s">
        <v>5</v>
      </c>
      <c r="D14" s="118"/>
      <c r="E14" s="123"/>
      <c r="F14" s="163"/>
      <c r="G14" s="137"/>
      <c r="H14" s="118"/>
      <c r="I14" s="60"/>
      <c r="J14" s="60"/>
      <c r="K14" s="60" t="s">
        <v>36</v>
      </c>
      <c r="L14" s="20">
        <v>0</v>
      </c>
    </row>
    <row r="15" spans="2:12" ht="19.5" thickBot="1" x14ac:dyDescent="0.35">
      <c r="B15" s="92" t="s">
        <v>13</v>
      </c>
      <c r="C15" s="60"/>
      <c r="D15" s="143"/>
      <c r="E15" s="60"/>
      <c r="F15" s="52"/>
      <c r="G15" s="56"/>
      <c r="H15" s="221"/>
      <c r="I15" s="60"/>
      <c r="J15" s="60"/>
      <c r="K15" s="118" t="s">
        <v>36</v>
      </c>
      <c r="L15" s="18">
        <v>-1</v>
      </c>
    </row>
    <row r="16" spans="2:12" ht="19.5" customHeight="1" thickBot="1" x14ac:dyDescent="0.35">
      <c r="B16" s="92" t="s">
        <v>14</v>
      </c>
      <c r="C16" s="45"/>
      <c r="D16" s="45"/>
      <c r="E16" s="45"/>
      <c r="F16" s="45"/>
      <c r="G16" s="62"/>
      <c r="H16" s="45"/>
      <c r="I16" s="49"/>
      <c r="J16" s="49"/>
      <c r="K16" s="49"/>
      <c r="L16" s="20">
        <v>0</v>
      </c>
    </row>
    <row r="17" spans="2:12" ht="19.5" thickBot="1" x14ac:dyDescent="0.35">
      <c r="B17" s="92" t="s">
        <v>15</v>
      </c>
      <c r="C17" s="51"/>
      <c r="D17" s="51"/>
      <c r="E17" s="51"/>
      <c r="F17" s="51"/>
      <c r="G17" s="53"/>
      <c r="H17" s="60"/>
      <c r="I17" s="53"/>
      <c r="J17" s="53"/>
      <c r="K17" s="56"/>
      <c r="L17" s="17">
        <v>0</v>
      </c>
    </row>
    <row r="18" spans="2:12" x14ac:dyDescent="0.3">
      <c r="B18" s="401" t="s">
        <v>16</v>
      </c>
      <c r="C18" s="127"/>
      <c r="D18" s="432" t="s">
        <v>36</v>
      </c>
      <c r="E18" s="425"/>
      <c r="F18" s="43"/>
      <c r="G18" s="73"/>
      <c r="I18" s="169" t="s">
        <v>85</v>
      </c>
      <c r="J18" s="145" t="s">
        <v>34</v>
      </c>
      <c r="L18" s="410">
        <v>-2</v>
      </c>
    </row>
    <row r="19" spans="2:12" ht="19.5" thickBot="1" x14ac:dyDescent="0.35">
      <c r="B19" s="389"/>
      <c r="C19" s="184"/>
      <c r="D19" s="433"/>
      <c r="E19" s="426"/>
      <c r="F19" s="45"/>
      <c r="G19" s="70"/>
      <c r="H19" s="126"/>
      <c r="I19" s="214"/>
      <c r="J19" s="82" t="s">
        <v>37</v>
      </c>
      <c r="K19" s="234"/>
      <c r="L19" s="411"/>
    </row>
    <row r="20" spans="2:12" ht="19.5" thickBot="1" x14ac:dyDescent="0.35">
      <c r="B20" s="92" t="s">
        <v>17</v>
      </c>
      <c r="C20" s="45"/>
      <c r="D20" s="51"/>
      <c r="E20" s="45"/>
      <c r="F20" s="45"/>
      <c r="G20" s="47"/>
      <c r="H20" s="45"/>
      <c r="I20" s="54"/>
      <c r="J20" s="54"/>
      <c r="K20" s="54"/>
      <c r="L20" s="68">
        <v>0</v>
      </c>
    </row>
    <row r="21" spans="2:12" customFormat="1" ht="19.5" thickBot="1" x14ac:dyDescent="0.35">
      <c r="B21" s="24" t="s">
        <v>23</v>
      </c>
      <c r="C21" s="25"/>
      <c r="D21" s="25"/>
      <c r="E21" s="25"/>
      <c r="F21" s="25"/>
      <c r="G21" s="25"/>
      <c r="H21" s="25"/>
      <c r="I21" s="25"/>
      <c r="J21" s="25"/>
      <c r="K21" s="25"/>
      <c r="L21" s="26">
        <f>SUM(L6:L20)/20*100</f>
        <v>-30</v>
      </c>
    </row>
  </sheetData>
  <mergeCells count="7">
    <mergeCell ref="E18:E19"/>
    <mergeCell ref="G1:L1"/>
    <mergeCell ref="B2:L2"/>
    <mergeCell ref="B18:B19"/>
    <mergeCell ref="B7:B9"/>
    <mergeCell ref="L18:L19"/>
    <mergeCell ref="D18:D19"/>
  </mergeCells>
  <phoneticPr fontId="3" type="noConversion"/>
  <pageMargins left="0.75" right="0.75" top="1" bottom="1" header="0.5" footer="0.5"/>
  <pageSetup paperSize="9" scale="73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36"/>
  <sheetViews>
    <sheetView topLeftCell="A4" zoomScale="55" zoomScaleNormal="55" workbookViewId="0">
      <pane ySplit="3" topLeftCell="A7" activePane="bottomLeft" state="frozen"/>
      <selection activeCell="A4" sqref="A4"/>
      <selection pane="bottomLeft" activeCell="R5" sqref="R5"/>
    </sheetView>
  </sheetViews>
  <sheetFormatPr defaultRowHeight="18.75" x14ac:dyDescent="0.3"/>
  <cols>
    <col min="1" max="1" width="9.140625" style="21"/>
    <col min="2" max="2" width="21.42578125" style="21" customWidth="1"/>
    <col min="3" max="3" width="18.85546875" style="21" customWidth="1"/>
    <col min="4" max="4" width="22.7109375" style="21" customWidth="1"/>
    <col min="5" max="6" width="19.5703125" customWidth="1"/>
    <col min="7" max="7" width="20" customWidth="1"/>
    <col min="8" max="8" width="18.28515625" customWidth="1"/>
    <col min="9" max="11" width="19.140625" customWidth="1"/>
    <col min="12" max="12" width="12.28515625" customWidth="1"/>
    <col min="13" max="16384" width="9.140625" style="21"/>
  </cols>
  <sheetData>
    <row r="1" spans="2:12" ht="81" hidden="1" customHeight="1" x14ac:dyDescent="0.3">
      <c r="E1" s="21"/>
      <c r="F1" s="21"/>
      <c r="G1" s="403" t="s">
        <v>53</v>
      </c>
      <c r="H1" s="403"/>
      <c r="I1" s="403"/>
      <c r="J1" s="403"/>
      <c r="K1" s="403"/>
      <c r="L1" s="403"/>
    </row>
    <row r="2" spans="2:12" ht="69" hidden="1" customHeight="1" thickBot="1" x14ac:dyDescent="0.35">
      <c r="B2" s="403" t="s">
        <v>68</v>
      </c>
      <c r="C2" s="404"/>
      <c r="D2" s="404"/>
      <c r="E2" s="404"/>
      <c r="F2" s="404"/>
      <c r="G2" s="404"/>
      <c r="H2" s="404"/>
      <c r="I2" s="404"/>
      <c r="J2" s="404"/>
      <c r="K2" s="404"/>
      <c r="L2" s="404"/>
    </row>
    <row r="3" spans="2:12" ht="19.5" hidden="1" thickBot="1" x14ac:dyDescent="0.35">
      <c r="B3" s="22"/>
    </row>
    <row r="4" spans="2:12" ht="87" customHeight="1" x14ac:dyDescent="0.3">
      <c r="E4" s="21"/>
      <c r="F4" s="21"/>
      <c r="G4" s="403" t="s">
        <v>53</v>
      </c>
      <c r="H4" s="403"/>
      <c r="I4" s="403"/>
      <c r="J4" s="403"/>
      <c r="K4" s="403"/>
      <c r="L4" s="403"/>
    </row>
    <row r="5" spans="2:12" ht="81.75" customHeight="1" thickBot="1" x14ac:dyDescent="0.35">
      <c r="B5" s="403" t="s">
        <v>91</v>
      </c>
      <c r="C5" s="404"/>
      <c r="D5" s="404"/>
      <c r="E5" s="404"/>
      <c r="F5" s="404"/>
      <c r="G5" s="404"/>
      <c r="H5" s="404"/>
      <c r="I5" s="404"/>
      <c r="J5" s="404"/>
      <c r="K5" s="404"/>
      <c r="L5" s="404"/>
    </row>
    <row r="6" spans="2:12" ht="207" thickBot="1" x14ac:dyDescent="0.35">
      <c r="B6" s="10" t="s">
        <v>0</v>
      </c>
      <c r="C6" s="27" t="s">
        <v>58</v>
      </c>
      <c r="D6" s="27" t="s">
        <v>1</v>
      </c>
      <c r="E6" s="29" t="s">
        <v>18</v>
      </c>
      <c r="F6" s="29" t="s">
        <v>75</v>
      </c>
      <c r="G6" s="30" t="s">
        <v>20</v>
      </c>
      <c r="H6" s="31" t="s">
        <v>59</v>
      </c>
      <c r="I6" s="39" t="s">
        <v>47</v>
      </c>
      <c r="J6" s="30" t="s">
        <v>76</v>
      </c>
      <c r="K6" s="30" t="s">
        <v>77</v>
      </c>
      <c r="L6" s="13" t="s">
        <v>28</v>
      </c>
    </row>
    <row r="7" spans="2:12" ht="19.5" thickBot="1" x14ac:dyDescent="0.35">
      <c r="B7" s="10"/>
      <c r="C7" s="27">
        <v>1</v>
      </c>
      <c r="D7" s="28">
        <v>2</v>
      </c>
      <c r="E7" s="115">
        <v>3</v>
      </c>
      <c r="F7" s="27">
        <v>4</v>
      </c>
      <c r="G7" s="30">
        <v>5</v>
      </c>
      <c r="H7" s="30">
        <v>6</v>
      </c>
      <c r="I7" s="30">
        <v>7</v>
      </c>
      <c r="J7" s="30">
        <v>8</v>
      </c>
      <c r="K7" s="30">
        <v>9</v>
      </c>
      <c r="L7" s="138"/>
    </row>
    <row r="8" spans="2:12" x14ac:dyDescent="0.3">
      <c r="B8" s="401" t="s">
        <v>2</v>
      </c>
      <c r="C8" s="104" t="s">
        <v>70</v>
      </c>
      <c r="D8" s="385" t="s">
        <v>78</v>
      </c>
      <c r="E8" s="207" t="s">
        <v>30</v>
      </c>
      <c r="F8" s="104" t="s">
        <v>26</v>
      </c>
      <c r="G8" s="418" t="s">
        <v>38</v>
      </c>
      <c r="H8" s="398"/>
      <c r="I8" s="4" t="s">
        <v>27</v>
      </c>
      <c r="J8" s="4"/>
      <c r="K8" s="231" t="s">
        <v>3</v>
      </c>
      <c r="L8" s="410">
        <v>6</v>
      </c>
    </row>
    <row r="9" spans="2:12" x14ac:dyDescent="0.3">
      <c r="B9" s="389"/>
      <c r="C9" s="106" t="s">
        <v>40</v>
      </c>
      <c r="D9" s="420"/>
      <c r="E9" s="185" t="s">
        <v>70</v>
      </c>
      <c r="F9" s="106" t="s">
        <v>69</v>
      </c>
      <c r="G9" s="420"/>
      <c r="H9" s="399"/>
      <c r="I9" s="6" t="s">
        <v>26</v>
      </c>
      <c r="J9" s="6"/>
      <c r="K9" s="6" t="s">
        <v>27</v>
      </c>
      <c r="L9" s="412"/>
    </row>
    <row r="10" spans="2:12" x14ac:dyDescent="0.3">
      <c r="B10" s="389"/>
      <c r="C10" s="157"/>
      <c r="D10" s="420"/>
      <c r="E10" s="185"/>
      <c r="F10" s="106" t="s">
        <v>30</v>
      </c>
      <c r="G10" s="420"/>
      <c r="H10" s="399"/>
      <c r="I10" s="6"/>
      <c r="J10" s="6"/>
      <c r="K10" s="6"/>
      <c r="L10" s="412"/>
    </row>
    <row r="11" spans="2:12" x14ac:dyDescent="0.3">
      <c r="B11" s="389"/>
      <c r="C11" s="106"/>
      <c r="D11" s="420"/>
      <c r="E11" s="185"/>
      <c r="F11" s="157" t="s">
        <v>38</v>
      </c>
      <c r="G11" s="420"/>
      <c r="H11" s="399"/>
      <c r="I11" s="6"/>
      <c r="J11" s="6"/>
      <c r="K11" s="6"/>
      <c r="L11" s="412"/>
    </row>
    <row r="12" spans="2:12" ht="19.5" thickBot="1" x14ac:dyDescent="0.35">
      <c r="B12" s="389"/>
      <c r="C12" s="106"/>
      <c r="D12" s="420"/>
      <c r="E12" s="206"/>
      <c r="F12" s="108" t="s">
        <v>31</v>
      </c>
      <c r="G12" s="420"/>
      <c r="H12" s="400"/>
      <c r="I12" s="5"/>
      <c r="J12" s="6"/>
      <c r="K12" s="5"/>
      <c r="L12" s="411"/>
    </row>
    <row r="13" spans="2:12" ht="18.75" customHeight="1" x14ac:dyDescent="0.3">
      <c r="B13" s="390" t="s">
        <v>4</v>
      </c>
      <c r="C13" s="119" t="s">
        <v>30</v>
      </c>
      <c r="D13" s="104" t="s">
        <v>31</v>
      </c>
      <c r="E13" s="208" t="s">
        <v>30</v>
      </c>
      <c r="F13" s="110" t="s">
        <v>38</v>
      </c>
      <c r="G13" s="104" t="s">
        <v>3</v>
      </c>
      <c r="H13" s="51"/>
      <c r="I13" s="64" t="s">
        <v>27</v>
      </c>
      <c r="J13" s="429" t="s">
        <v>40</v>
      </c>
      <c r="K13" s="164" t="s">
        <v>70</v>
      </c>
      <c r="L13" s="410">
        <v>1</v>
      </c>
    </row>
    <row r="14" spans="2:12" x14ac:dyDescent="0.3">
      <c r="B14" s="391"/>
      <c r="C14" s="205" t="s">
        <v>32</v>
      </c>
      <c r="D14" s="106" t="s">
        <v>39</v>
      </c>
      <c r="E14" s="212"/>
      <c r="F14" s="110"/>
      <c r="G14" s="106" t="s">
        <v>26</v>
      </c>
      <c r="H14" s="51"/>
      <c r="I14" s="64"/>
      <c r="J14" s="430"/>
      <c r="K14" s="224" t="s">
        <v>27</v>
      </c>
      <c r="L14" s="412"/>
    </row>
    <row r="15" spans="2:12" ht="19.5" thickBot="1" x14ac:dyDescent="0.35">
      <c r="B15" s="391"/>
      <c r="C15" s="110" t="s">
        <v>69</v>
      </c>
      <c r="D15" s="106"/>
      <c r="E15" s="212"/>
      <c r="F15" s="110"/>
      <c r="G15" s="212"/>
      <c r="H15" s="51"/>
      <c r="I15" s="64"/>
      <c r="J15" s="431"/>
      <c r="K15" s="224"/>
      <c r="L15" s="412"/>
    </row>
    <row r="16" spans="2:12" x14ac:dyDescent="0.3">
      <c r="B16" s="413" t="s">
        <v>7</v>
      </c>
      <c r="C16" s="119" t="s">
        <v>30</v>
      </c>
      <c r="D16" s="53"/>
      <c r="E16" s="186" t="s">
        <v>30</v>
      </c>
      <c r="F16" s="385" t="s">
        <v>80</v>
      </c>
      <c r="G16" s="385" t="s">
        <v>79</v>
      </c>
      <c r="H16" s="418"/>
      <c r="I16" s="116" t="s">
        <v>26</v>
      </c>
      <c r="J16" s="119"/>
      <c r="K16" s="101" t="s">
        <v>39</v>
      </c>
      <c r="L16" s="410">
        <v>-2</v>
      </c>
    </row>
    <row r="17" spans="2:12" x14ac:dyDescent="0.3">
      <c r="B17" s="405"/>
      <c r="C17" s="110"/>
      <c r="D17" s="55"/>
      <c r="E17" s="185"/>
      <c r="F17" s="420"/>
      <c r="G17" s="420"/>
      <c r="H17" s="420"/>
      <c r="I17" s="50"/>
      <c r="J17" s="110"/>
      <c r="K17" s="86" t="s">
        <v>69</v>
      </c>
      <c r="L17" s="412"/>
    </row>
    <row r="18" spans="2:12" ht="19.5" thickBot="1" x14ac:dyDescent="0.35">
      <c r="B18" s="405"/>
      <c r="C18" s="46"/>
      <c r="D18" s="54"/>
      <c r="E18" s="206"/>
      <c r="F18" s="419"/>
      <c r="G18" s="419"/>
      <c r="H18" s="419"/>
      <c r="I18" s="46"/>
      <c r="J18" s="46"/>
      <c r="K18" s="86" t="s">
        <v>3</v>
      </c>
      <c r="L18" s="411"/>
    </row>
    <row r="19" spans="2:12" ht="19.5" thickBot="1" x14ac:dyDescent="0.35">
      <c r="B19" s="121" t="s">
        <v>9</v>
      </c>
      <c r="C19" s="142"/>
      <c r="D19" s="193"/>
      <c r="E19" s="202" t="s">
        <v>31</v>
      </c>
      <c r="F19" s="202"/>
      <c r="G19" s="60"/>
      <c r="H19" s="193"/>
      <c r="I19" s="60" t="s">
        <v>3</v>
      </c>
      <c r="J19" s="267"/>
      <c r="K19" s="118"/>
      <c r="L19" s="268">
        <v>0</v>
      </c>
    </row>
    <row r="20" spans="2:12" ht="19.5" thickBot="1" x14ac:dyDescent="0.35">
      <c r="B20" s="93" t="s">
        <v>10</v>
      </c>
      <c r="C20" s="49" t="s">
        <v>31</v>
      </c>
      <c r="D20" s="266"/>
      <c r="E20" s="108" t="s">
        <v>31</v>
      </c>
      <c r="F20" s="185"/>
      <c r="G20" s="54"/>
      <c r="H20" s="55"/>
      <c r="I20" s="64"/>
      <c r="J20" s="64"/>
      <c r="K20" s="187"/>
      <c r="L20" s="180">
        <v>2</v>
      </c>
    </row>
    <row r="21" spans="2:12" x14ac:dyDescent="0.3">
      <c r="B21" s="401" t="s">
        <v>12</v>
      </c>
      <c r="C21" s="418"/>
      <c r="D21" s="418"/>
      <c r="E21" s="418" t="s">
        <v>70</v>
      </c>
      <c r="F21" s="119"/>
      <c r="G21" s="418" t="s">
        <v>39</v>
      </c>
      <c r="H21" s="105"/>
      <c r="I21" s="63" t="s">
        <v>26</v>
      </c>
      <c r="J21" s="63"/>
      <c r="K21" s="101" t="s">
        <v>31</v>
      </c>
      <c r="L21" s="410">
        <v>-5</v>
      </c>
    </row>
    <row r="22" spans="2:12" x14ac:dyDescent="0.3">
      <c r="B22" s="389"/>
      <c r="C22" s="420"/>
      <c r="D22" s="420"/>
      <c r="E22" s="420"/>
      <c r="F22" s="232"/>
      <c r="G22" s="420"/>
      <c r="H22" s="107"/>
      <c r="I22" s="64"/>
      <c r="J22" s="64"/>
      <c r="K22" s="86" t="s">
        <v>30</v>
      </c>
      <c r="L22" s="412"/>
    </row>
    <row r="23" spans="2:12" x14ac:dyDescent="0.3">
      <c r="B23" s="389"/>
      <c r="C23" s="420"/>
      <c r="D23" s="420"/>
      <c r="E23" s="420"/>
      <c r="F23" s="110"/>
      <c r="G23" s="420"/>
      <c r="H23" s="107"/>
      <c r="I23" s="64"/>
      <c r="J23" s="64"/>
      <c r="K23" s="86" t="s">
        <v>32</v>
      </c>
      <c r="L23" s="412"/>
    </row>
    <row r="24" spans="2:12" ht="19.5" thickBot="1" x14ac:dyDescent="0.35">
      <c r="B24" s="409"/>
      <c r="C24" s="419"/>
      <c r="D24" s="419"/>
      <c r="E24" s="419"/>
      <c r="F24" s="111"/>
      <c r="G24" s="419"/>
      <c r="H24" s="109"/>
      <c r="I24" s="200"/>
      <c r="J24" s="200"/>
      <c r="K24" s="108" t="s">
        <v>3</v>
      </c>
      <c r="L24" s="411"/>
    </row>
    <row r="25" spans="2:12" ht="38.25" thickBot="1" x14ac:dyDescent="0.35">
      <c r="B25" s="93" t="s">
        <v>13</v>
      </c>
      <c r="C25" s="50"/>
      <c r="D25" s="56"/>
      <c r="E25" s="206"/>
      <c r="F25" s="193" t="s">
        <v>31</v>
      </c>
      <c r="G25" s="111"/>
      <c r="H25" s="108"/>
      <c r="I25" s="50" t="s">
        <v>86</v>
      </c>
      <c r="J25" s="64"/>
      <c r="K25" s="118"/>
      <c r="L25" s="180">
        <v>-1</v>
      </c>
    </row>
    <row r="26" spans="2:12" ht="19.5" thickBot="1" x14ac:dyDescent="0.35">
      <c r="B26" s="92" t="s">
        <v>14</v>
      </c>
      <c r="C26" s="60"/>
      <c r="D26" s="56"/>
      <c r="E26" s="52"/>
      <c r="F26" s="52"/>
      <c r="G26" s="56"/>
      <c r="H26" s="52"/>
      <c r="I26" s="65" t="s">
        <v>26</v>
      </c>
      <c r="J26" s="65"/>
      <c r="K26" s="215"/>
      <c r="L26" s="199">
        <v>-1</v>
      </c>
    </row>
    <row r="27" spans="2:12" x14ac:dyDescent="0.3">
      <c r="B27" s="401" t="s">
        <v>15</v>
      </c>
      <c r="C27" s="418"/>
      <c r="D27" s="53"/>
      <c r="E27" s="185"/>
      <c r="F27" s="104"/>
      <c r="G27" s="172"/>
      <c r="H27" s="418"/>
      <c r="I27" s="49" t="s">
        <v>27</v>
      </c>
      <c r="J27" s="50"/>
      <c r="K27" s="101" t="s">
        <v>30</v>
      </c>
      <c r="L27" s="410">
        <v>-7</v>
      </c>
    </row>
    <row r="28" spans="2:12" x14ac:dyDescent="0.3">
      <c r="B28" s="389"/>
      <c r="C28" s="420"/>
      <c r="D28" s="55"/>
      <c r="E28" s="185"/>
      <c r="F28" s="106"/>
      <c r="G28" s="191"/>
      <c r="H28" s="420"/>
      <c r="I28" s="49" t="s">
        <v>32</v>
      </c>
      <c r="J28" s="50"/>
      <c r="K28" s="181" t="s">
        <v>32</v>
      </c>
      <c r="L28" s="412"/>
    </row>
    <row r="29" spans="2:12" x14ac:dyDescent="0.3">
      <c r="B29" s="389"/>
      <c r="C29" s="420"/>
      <c r="D29" s="55"/>
      <c r="E29" s="185"/>
      <c r="F29" s="106"/>
      <c r="G29" s="191"/>
      <c r="H29" s="420"/>
      <c r="I29" s="49" t="s">
        <v>39</v>
      </c>
      <c r="J29" s="50"/>
      <c r="K29" s="181" t="s">
        <v>39</v>
      </c>
      <c r="L29" s="412"/>
    </row>
    <row r="30" spans="2:12" ht="19.5" thickBot="1" x14ac:dyDescent="0.35">
      <c r="B30" s="389"/>
      <c r="C30" s="420"/>
      <c r="D30" s="54"/>
      <c r="E30" s="206"/>
      <c r="F30" s="108"/>
      <c r="G30" s="172"/>
      <c r="H30" s="419"/>
      <c r="I30" s="47"/>
      <c r="J30" s="46"/>
      <c r="K30" s="82" t="s">
        <v>31</v>
      </c>
      <c r="L30" s="411"/>
    </row>
    <row r="31" spans="2:12" x14ac:dyDescent="0.3">
      <c r="B31" s="413" t="s">
        <v>16</v>
      </c>
      <c r="C31" s="104" t="s">
        <v>31</v>
      </c>
      <c r="D31" s="105" t="s">
        <v>69</v>
      </c>
      <c r="E31" s="107" t="s">
        <v>31</v>
      </c>
      <c r="F31" s="418" t="s">
        <v>26</v>
      </c>
      <c r="G31" s="104" t="s">
        <v>39</v>
      </c>
      <c r="H31" s="418"/>
      <c r="I31" s="49" t="s">
        <v>3</v>
      </c>
      <c r="J31" s="233"/>
      <c r="K31" s="86" t="s">
        <v>70</v>
      </c>
      <c r="L31" s="410">
        <v>1</v>
      </c>
    </row>
    <row r="32" spans="2:12" x14ac:dyDescent="0.3">
      <c r="B32" s="405"/>
      <c r="C32" s="106" t="s">
        <v>38</v>
      </c>
      <c r="D32" s="107" t="s">
        <v>32</v>
      </c>
      <c r="E32" s="107" t="s">
        <v>32</v>
      </c>
      <c r="F32" s="420"/>
      <c r="G32" s="106" t="s">
        <v>30</v>
      </c>
      <c r="H32" s="420"/>
      <c r="I32" s="51"/>
      <c r="J32" s="51"/>
      <c r="K32" s="86" t="s">
        <v>40</v>
      </c>
      <c r="L32" s="412"/>
    </row>
    <row r="33" spans="2:12" x14ac:dyDescent="0.3">
      <c r="B33" s="405"/>
      <c r="C33" s="106"/>
      <c r="D33" s="107"/>
      <c r="E33" s="107"/>
      <c r="F33" s="420"/>
      <c r="G33" s="106"/>
      <c r="H33" s="420"/>
      <c r="I33" s="51"/>
      <c r="J33" s="51"/>
      <c r="K33" s="103" t="s">
        <v>27</v>
      </c>
      <c r="L33" s="412"/>
    </row>
    <row r="34" spans="2:12" ht="19.5" thickBot="1" x14ac:dyDescent="0.35">
      <c r="B34" s="405"/>
      <c r="C34" s="108"/>
      <c r="D34" s="234" t="s">
        <v>39</v>
      </c>
      <c r="E34" s="107"/>
      <c r="F34" s="419"/>
      <c r="G34" s="108"/>
      <c r="H34" s="419"/>
      <c r="I34" s="51"/>
      <c r="J34" s="51"/>
      <c r="K34" s="2" t="s">
        <v>3</v>
      </c>
      <c r="L34" s="411"/>
    </row>
    <row r="35" spans="2:12" ht="19.5" thickBot="1" x14ac:dyDescent="0.35">
      <c r="B35" s="92" t="s">
        <v>17</v>
      </c>
      <c r="C35" s="5"/>
      <c r="D35" s="14"/>
      <c r="E35" s="150"/>
      <c r="F35" s="150"/>
      <c r="G35" s="15"/>
      <c r="H35" s="12"/>
      <c r="I35" s="41"/>
      <c r="J35" s="41"/>
      <c r="K35" s="41"/>
      <c r="L35" s="14">
        <v>0</v>
      </c>
    </row>
    <row r="36" spans="2:12" customFormat="1" ht="19.5" thickBot="1" x14ac:dyDescent="0.35">
      <c r="B36" s="24" t="s">
        <v>23</v>
      </c>
      <c r="C36" s="25"/>
      <c r="D36" s="25"/>
      <c r="E36" s="25"/>
      <c r="F36" s="25"/>
      <c r="G36" s="25"/>
      <c r="H36" s="25"/>
      <c r="I36" s="25"/>
      <c r="J36" s="25"/>
      <c r="K36" s="25"/>
      <c r="L36" s="26">
        <f>SUM(L7:L35)/65*100</f>
        <v>-9.2307692307692317</v>
      </c>
    </row>
  </sheetData>
  <mergeCells count="31">
    <mergeCell ref="B16:B18"/>
    <mergeCell ref="D8:D12"/>
    <mergeCell ref="G8:G12"/>
    <mergeCell ref="H27:H30"/>
    <mergeCell ref="C27:C30"/>
    <mergeCell ref="E21:E24"/>
    <mergeCell ref="L16:L18"/>
    <mergeCell ref="L21:L24"/>
    <mergeCell ref="F16:F18"/>
    <mergeCell ref="G16:G18"/>
    <mergeCell ref="H16:H18"/>
    <mergeCell ref="G1:L1"/>
    <mergeCell ref="B2:L2"/>
    <mergeCell ref="H8:H12"/>
    <mergeCell ref="L13:L15"/>
    <mergeCell ref="L8:L12"/>
    <mergeCell ref="B21:B24"/>
    <mergeCell ref="J13:J15"/>
    <mergeCell ref="G21:G24"/>
    <mergeCell ref="B8:B12"/>
    <mergeCell ref="B13:B15"/>
    <mergeCell ref="G4:L4"/>
    <mergeCell ref="B5:L5"/>
    <mergeCell ref="B31:B34"/>
    <mergeCell ref="B27:B30"/>
    <mergeCell ref="F31:F34"/>
    <mergeCell ref="H31:H34"/>
    <mergeCell ref="L31:L34"/>
    <mergeCell ref="D21:D24"/>
    <mergeCell ref="C21:C24"/>
    <mergeCell ref="L27:L30"/>
  </mergeCells>
  <phoneticPr fontId="3" type="noConversion"/>
  <pageMargins left="0.75" right="0.75" top="1" bottom="1" header="0.5" footer="0.5"/>
  <pageSetup paperSize="9" scale="48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25"/>
  <sheetViews>
    <sheetView zoomScale="55" zoomScaleNormal="55" workbookViewId="0">
      <selection activeCell="G1" sqref="B1:L2"/>
    </sheetView>
  </sheetViews>
  <sheetFormatPr defaultRowHeight="18.75" x14ac:dyDescent="0.3"/>
  <cols>
    <col min="1" max="1" width="9.140625" style="21"/>
    <col min="2" max="2" width="22.5703125" style="21" customWidth="1"/>
    <col min="3" max="3" width="19.42578125" style="21" customWidth="1"/>
    <col min="4" max="4" width="15.85546875" style="21" customWidth="1"/>
    <col min="5" max="6" width="19.5703125" customWidth="1"/>
    <col min="7" max="7" width="19.85546875" customWidth="1"/>
    <col min="8" max="8" width="17.42578125" customWidth="1"/>
    <col min="9" max="11" width="19.140625" customWidth="1"/>
    <col min="12" max="12" width="12.28515625" customWidth="1"/>
    <col min="13" max="16384" width="9.140625" style="21"/>
  </cols>
  <sheetData>
    <row r="1" spans="2:12" ht="81" customHeight="1" x14ac:dyDescent="0.3">
      <c r="E1" s="21"/>
      <c r="F1" s="21"/>
      <c r="G1" s="403" t="s">
        <v>54</v>
      </c>
      <c r="H1" s="403"/>
      <c r="I1" s="403"/>
      <c r="J1" s="403"/>
      <c r="K1" s="403"/>
      <c r="L1" s="403"/>
    </row>
    <row r="2" spans="2:12" ht="66.75" customHeight="1" x14ac:dyDescent="0.3">
      <c r="B2" s="403" t="s">
        <v>71</v>
      </c>
      <c r="C2" s="404"/>
      <c r="D2" s="404"/>
      <c r="E2" s="404"/>
      <c r="F2" s="404"/>
      <c r="G2" s="404"/>
      <c r="H2" s="404"/>
      <c r="I2" s="404"/>
      <c r="J2" s="404"/>
      <c r="K2" s="404"/>
      <c r="L2" s="404"/>
    </row>
    <row r="3" spans="2:12" ht="19.5" thickBot="1" x14ac:dyDescent="0.35">
      <c r="B3" s="22"/>
    </row>
    <row r="4" spans="2:12" ht="207" thickBot="1" x14ac:dyDescent="0.35">
      <c r="B4" s="10" t="s">
        <v>0</v>
      </c>
      <c r="C4" s="27" t="s">
        <v>58</v>
      </c>
      <c r="D4" s="27" t="s">
        <v>1</v>
      </c>
      <c r="E4" s="40" t="s">
        <v>18</v>
      </c>
      <c r="F4" s="29" t="s">
        <v>75</v>
      </c>
      <c r="G4" s="30" t="s">
        <v>20</v>
      </c>
      <c r="H4" s="31" t="s">
        <v>59</v>
      </c>
      <c r="I4" s="39" t="s">
        <v>47</v>
      </c>
      <c r="J4" s="30" t="s">
        <v>76</v>
      </c>
      <c r="K4" s="30" t="s">
        <v>77</v>
      </c>
      <c r="L4" s="13" t="s">
        <v>28</v>
      </c>
    </row>
    <row r="5" spans="2:12" ht="19.5" thickBot="1" x14ac:dyDescent="0.35">
      <c r="B5" s="10"/>
      <c r="C5" s="27">
        <v>1</v>
      </c>
      <c r="D5" s="27">
        <v>2</v>
      </c>
      <c r="E5" s="27">
        <v>3</v>
      </c>
      <c r="F5" s="27">
        <v>4</v>
      </c>
      <c r="G5" s="30">
        <v>5</v>
      </c>
      <c r="H5" s="30">
        <v>6</v>
      </c>
      <c r="I5" s="30">
        <v>7</v>
      </c>
      <c r="J5" s="30">
        <v>8</v>
      </c>
      <c r="K5" s="30">
        <v>9</v>
      </c>
      <c r="L5" s="13"/>
    </row>
    <row r="6" spans="2:12" x14ac:dyDescent="0.3">
      <c r="B6" s="401" t="s">
        <v>2</v>
      </c>
      <c r="C6" s="227"/>
      <c r="D6" s="101"/>
      <c r="E6" s="119" t="s">
        <v>6</v>
      </c>
      <c r="F6" s="112"/>
      <c r="G6" s="418" t="s">
        <v>36</v>
      </c>
      <c r="H6" s="4"/>
      <c r="I6" s="4"/>
      <c r="J6" s="4"/>
      <c r="K6" s="4" t="s">
        <v>34</v>
      </c>
      <c r="L6" s="410">
        <v>1</v>
      </c>
    </row>
    <row r="7" spans="2:12" x14ac:dyDescent="0.3">
      <c r="B7" s="389"/>
      <c r="C7" s="228"/>
      <c r="D7" s="86"/>
      <c r="E7" s="110" t="s">
        <v>27</v>
      </c>
      <c r="F7" s="110" t="s">
        <v>6</v>
      </c>
      <c r="G7" s="420"/>
      <c r="H7" s="80"/>
      <c r="I7" s="6"/>
      <c r="J7" s="6"/>
      <c r="K7" s="6" t="s">
        <v>29</v>
      </c>
      <c r="L7" s="412"/>
    </row>
    <row r="8" spans="2:12" ht="19.5" thickBot="1" x14ac:dyDescent="0.35">
      <c r="B8" s="409"/>
      <c r="C8" s="229"/>
      <c r="D8" s="82"/>
      <c r="E8" s="111" t="s">
        <v>41</v>
      </c>
      <c r="F8" s="74"/>
      <c r="G8" s="419"/>
      <c r="H8" s="81"/>
      <c r="I8" s="7"/>
      <c r="J8" s="7"/>
      <c r="K8" s="7"/>
      <c r="L8" s="411"/>
    </row>
    <row r="9" spans="2:12" x14ac:dyDescent="0.3">
      <c r="B9" s="92"/>
      <c r="C9" s="366"/>
      <c r="D9" s="101"/>
      <c r="E9" s="104" t="s">
        <v>34</v>
      </c>
      <c r="F9" s="101"/>
      <c r="G9" s="104"/>
      <c r="H9" s="366"/>
      <c r="I9" s="4" t="s">
        <v>36</v>
      </c>
      <c r="J9" s="4"/>
      <c r="K9" s="4" t="s">
        <v>36</v>
      </c>
      <c r="L9" s="179"/>
    </row>
    <row r="10" spans="2:12" x14ac:dyDescent="0.3">
      <c r="B10" s="93"/>
      <c r="C10" s="80"/>
      <c r="D10" s="86"/>
      <c r="E10" s="106" t="s">
        <v>29</v>
      </c>
      <c r="F10" s="86"/>
      <c r="G10" s="106"/>
      <c r="H10" s="80"/>
      <c r="I10" s="6" t="s">
        <v>21</v>
      </c>
      <c r="J10" s="6"/>
      <c r="K10" s="6"/>
      <c r="L10" s="180"/>
    </row>
    <row r="11" spans="2:12" ht="18.75" customHeight="1" thickBot="1" x14ac:dyDescent="0.35">
      <c r="B11" s="265" t="s">
        <v>4</v>
      </c>
      <c r="C11" s="82"/>
      <c r="D11" s="82" t="s">
        <v>34</v>
      </c>
      <c r="E11" s="367" t="s">
        <v>41</v>
      </c>
      <c r="F11" s="367" t="s">
        <v>27</v>
      </c>
      <c r="G11" s="82" t="s">
        <v>6</v>
      </c>
      <c r="H11" s="367" t="s">
        <v>29</v>
      </c>
      <c r="I11" s="194"/>
      <c r="J11" s="367"/>
      <c r="K11" s="367"/>
      <c r="L11" s="68">
        <v>0</v>
      </c>
    </row>
    <row r="12" spans="2:12" x14ac:dyDescent="0.3">
      <c r="B12" s="413" t="s">
        <v>7</v>
      </c>
      <c r="C12" s="101" t="s">
        <v>41</v>
      </c>
      <c r="D12" s="215"/>
      <c r="E12" s="4" t="s">
        <v>6</v>
      </c>
      <c r="F12" s="101" t="s">
        <v>36</v>
      </c>
      <c r="G12" s="101"/>
      <c r="H12" s="4"/>
      <c r="I12" s="197"/>
      <c r="J12" s="197"/>
      <c r="K12" s="418" t="s">
        <v>34</v>
      </c>
      <c r="L12" s="410">
        <v>3</v>
      </c>
    </row>
    <row r="13" spans="2:12" ht="19.5" thickBot="1" x14ac:dyDescent="0.35">
      <c r="B13" s="422"/>
      <c r="C13" s="82"/>
      <c r="D13" s="216"/>
      <c r="E13" s="5"/>
      <c r="F13" s="82" t="s">
        <v>27</v>
      </c>
      <c r="G13" s="82"/>
      <c r="H13" s="5"/>
      <c r="I13" s="194"/>
      <c r="J13" s="194"/>
      <c r="K13" s="419"/>
      <c r="L13" s="411"/>
    </row>
    <row r="14" spans="2:12" x14ac:dyDescent="0.3">
      <c r="B14" s="144"/>
      <c r="C14" s="112"/>
      <c r="D14" s="215"/>
      <c r="E14" s="4"/>
      <c r="F14" s="102"/>
      <c r="G14" s="112"/>
      <c r="H14" s="4"/>
      <c r="I14" s="369"/>
      <c r="J14" s="369"/>
      <c r="K14" s="119" t="s">
        <v>27</v>
      </c>
      <c r="L14" s="179"/>
    </row>
    <row r="15" spans="2:12" x14ac:dyDescent="0.3">
      <c r="B15" s="120"/>
      <c r="C15" s="83"/>
      <c r="D15" s="187"/>
      <c r="E15" s="6"/>
      <c r="F15" s="103"/>
      <c r="G15" s="83"/>
      <c r="H15" s="6"/>
      <c r="I15" s="368"/>
      <c r="J15" s="368"/>
      <c r="K15" s="110" t="s">
        <v>41</v>
      </c>
      <c r="L15" s="180"/>
    </row>
    <row r="16" spans="2:12" ht="19.5" thickBot="1" x14ac:dyDescent="0.35">
      <c r="B16" s="174" t="s">
        <v>9</v>
      </c>
      <c r="C16" s="7"/>
      <c r="D16" s="194"/>
      <c r="E16" s="82"/>
      <c r="F16" s="370"/>
      <c r="G16" s="74"/>
      <c r="H16" s="82"/>
      <c r="I16" s="3"/>
      <c r="J16" s="3"/>
      <c r="K16" s="74" t="s">
        <v>34</v>
      </c>
      <c r="L16" s="68">
        <v>-3</v>
      </c>
    </row>
    <row r="17" spans="2:12" ht="19.5" thickBot="1" x14ac:dyDescent="0.35">
      <c r="B17" s="93" t="s">
        <v>10</v>
      </c>
      <c r="C17" s="3"/>
      <c r="D17" s="34"/>
      <c r="E17" s="12"/>
      <c r="F17" s="12"/>
      <c r="G17" s="34"/>
      <c r="H17" s="12"/>
      <c r="I17" s="192"/>
      <c r="J17" s="192"/>
      <c r="K17" s="192"/>
      <c r="L17" s="199">
        <v>0</v>
      </c>
    </row>
    <row r="18" spans="2:12" ht="19.5" thickBot="1" x14ac:dyDescent="0.35">
      <c r="B18" s="92" t="s">
        <v>12</v>
      </c>
      <c r="C18" s="192"/>
      <c r="D18" s="141"/>
      <c r="E18" s="118" t="s">
        <v>27</v>
      </c>
      <c r="F18" s="118" t="s">
        <v>27</v>
      </c>
      <c r="G18" s="118" t="s">
        <v>41</v>
      </c>
      <c r="H18" s="134" t="s">
        <v>34</v>
      </c>
      <c r="I18" s="219"/>
      <c r="J18" s="219"/>
      <c r="K18" s="128" t="s">
        <v>29</v>
      </c>
      <c r="L18" s="199">
        <v>-1</v>
      </c>
    </row>
    <row r="19" spans="2:12" ht="19.5" thickBot="1" x14ac:dyDescent="0.35">
      <c r="B19" s="92" t="s">
        <v>13</v>
      </c>
      <c r="C19" s="195"/>
      <c r="D19" s="104"/>
      <c r="E19" s="51" t="s">
        <v>29</v>
      </c>
      <c r="F19" s="51" t="s">
        <v>41</v>
      </c>
      <c r="G19" s="58"/>
      <c r="H19" s="51" t="s">
        <v>34</v>
      </c>
      <c r="I19" s="4" t="s">
        <v>34</v>
      </c>
      <c r="J19" s="79"/>
      <c r="K19" s="104" t="s">
        <v>27</v>
      </c>
      <c r="L19" s="179">
        <v>-1</v>
      </c>
    </row>
    <row r="20" spans="2:12" ht="19.5" thickBot="1" x14ac:dyDescent="0.35">
      <c r="B20" s="121" t="s">
        <v>14</v>
      </c>
      <c r="C20" s="117"/>
      <c r="D20" s="141"/>
      <c r="E20" s="12"/>
      <c r="F20" s="12"/>
      <c r="G20" s="141"/>
      <c r="H20" s="12"/>
      <c r="I20" s="219"/>
      <c r="J20" s="219"/>
      <c r="K20" s="219"/>
      <c r="L20" s="199">
        <v>0</v>
      </c>
    </row>
    <row r="21" spans="2:12" ht="19.5" customHeight="1" thickBot="1" x14ac:dyDescent="0.35">
      <c r="B21" s="92" t="s">
        <v>15</v>
      </c>
      <c r="C21" s="117"/>
      <c r="D21" s="141"/>
      <c r="E21" s="12"/>
      <c r="F21" s="12"/>
      <c r="G21" s="141" t="s">
        <v>27</v>
      </c>
      <c r="H21" s="12"/>
      <c r="I21" s="217"/>
      <c r="J21" s="141"/>
      <c r="K21" s="78" t="s">
        <v>27</v>
      </c>
      <c r="L21" s="199">
        <v>-2</v>
      </c>
    </row>
    <row r="22" spans="2:12" x14ac:dyDescent="0.3">
      <c r="B22" s="413" t="s">
        <v>16</v>
      </c>
      <c r="C22" s="104" t="s">
        <v>41</v>
      </c>
      <c r="D22" s="197"/>
      <c r="E22" s="104" t="s">
        <v>34</v>
      </c>
      <c r="F22" s="104" t="s">
        <v>27</v>
      </c>
      <c r="G22" s="51"/>
      <c r="H22" s="418" t="s">
        <v>29</v>
      </c>
      <c r="I22" s="49" t="s">
        <v>21</v>
      </c>
      <c r="J22" s="50"/>
      <c r="K22" s="104"/>
      <c r="L22" s="198"/>
    </row>
    <row r="23" spans="2:12" ht="19.5" thickBot="1" x14ac:dyDescent="0.35">
      <c r="B23" s="405"/>
      <c r="C23" s="108" t="s">
        <v>6</v>
      </c>
      <c r="D23" s="194"/>
      <c r="E23" s="108" t="s">
        <v>6</v>
      </c>
      <c r="F23" s="108"/>
      <c r="G23" s="106"/>
      <c r="H23" s="419"/>
      <c r="I23" s="50"/>
      <c r="J23" s="50"/>
      <c r="K23" s="108" t="s">
        <v>36</v>
      </c>
      <c r="L23" s="198">
        <v>2</v>
      </c>
    </row>
    <row r="24" spans="2:12" customFormat="1" ht="19.5" thickBot="1" x14ac:dyDescent="0.35">
      <c r="B24" s="92" t="s">
        <v>17</v>
      </c>
      <c r="C24" s="34"/>
      <c r="D24" s="134"/>
      <c r="E24" s="34"/>
      <c r="F24" s="34"/>
      <c r="G24" s="230"/>
      <c r="H24" s="34"/>
      <c r="I24" s="151" t="s">
        <v>29</v>
      </c>
      <c r="J24" s="34"/>
      <c r="K24" s="3"/>
      <c r="L24" s="226">
        <v>-1</v>
      </c>
    </row>
    <row r="25" spans="2:12" customFormat="1" ht="19.5" thickBot="1" x14ac:dyDescent="0.35">
      <c r="B25" s="24" t="s">
        <v>23</v>
      </c>
      <c r="C25" s="25"/>
      <c r="D25" s="25"/>
      <c r="E25" s="25"/>
      <c r="F25" s="25"/>
      <c r="G25" s="25"/>
      <c r="H25" s="25"/>
      <c r="I25" s="25"/>
      <c r="J25" s="25"/>
      <c r="K25" s="25"/>
      <c r="L25" s="26">
        <f>SUM(L6:L24)/41*100</f>
        <v>-4.8780487804878048</v>
      </c>
    </row>
  </sheetData>
  <mergeCells count="10">
    <mergeCell ref="B22:B23"/>
    <mergeCell ref="G1:L1"/>
    <mergeCell ref="B2:L2"/>
    <mergeCell ref="B12:B13"/>
    <mergeCell ref="B6:B8"/>
    <mergeCell ref="G6:G8"/>
    <mergeCell ref="H22:H23"/>
    <mergeCell ref="L6:L8"/>
    <mergeCell ref="K12:K13"/>
    <mergeCell ref="L12:L13"/>
  </mergeCells>
  <phoneticPr fontId="3" type="noConversion"/>
  <pageMargins left="0.75" right="0.75" top="1" bottom="1" header="0.5" footer="0.5"/>
  <pageSetup paperSize="9" scale="5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25"/>
  <sheetViews>
    <sheetView topLeftCell="A2" zoomScale="55" zoomScaleNormal="55" workbookViewId="0">
      <selection activeCell="Q6" sqref="Q6"/>
    </sheetView>
  </sheetViews>
  <sheetFormatPr defaultRowHeight="18.75" x14ac:dyDescent="0.3"/>
  <cols>
    <col min="1" max="1" width="9.140625" style="21"/>
    <col min="2" max="2" width="21" style="21" customWidth="1"/>
    <col min="3" max="3" width="16.85546875" style="21" customWidth="1"/>
    <col min="4" max="4" width="21.28515625" style="21" customWidth="1"/>
    <col min="5" max="6" width="20.7109375" customWidth="1"/>
    <col min="7" max="7" width="20.28515625" customWidth="1"/>
    <col min="8" max="8" width="18.140625" customWidth="1"/>
    <col min="9" max="11" width="19.140625" customWidth="1"/>
    <col min="12" max="12" width="12.5703125" customWidth="1"/>
    <col min="13" max="16384" width="9.140625" style="21"/>
  </cols>
  <sheetData>
    <row r="1" spans="2:12" ht="81" hidden="1" customHeight="1" x14ac:dyDescent="0.3">
      <c r="E1" s="21"/>
      <c r="F1" s="21"/>
      <c r="G1" s="403" t="s">
        <v>55</v>
      </c>
      <c r="H1" s="403"/>
      <c r="I1" s="403"/>
      <c r="J1" s="403"/>
      <c r="K1" s="403"/>
      <c r="L1" s="403"/>
    </row>
    <row r="2" spans="2:12" ht="81" customHeight="1" x14ac:dyDescent="0.3">
      <c r="E2" s="21"/>
      <c r="F2" s="21"/>
      <c r="G2" s="403" t="s">
        <v>55</v>
      </c>
      <c r="H2" s="403"/>
      <c r="I2" s="403"/>
      <c r="J2" s="403"/>
      <c r="K2" s="403"/>
      <c r="L2" s="403"/>
    </row>
    <row r="3" spans="2:12" ht="9.75" customHeight="1" x14ac:dyDescent="0.3">
      <c r="B3" s="403"/>
      <c r="C3" s="404"/>
      <c r="D3" s="404"/>
      <c r="E3" s="404"/>
      <c r="F3" s="404"/>
      <c r="G3" s="404"/>
      <c r="H3" s="404"/>
      <c r="I3" s="404"/>
      <c r="J3" s="404"/>
      <c r="K3" s="404"/>
      <c r="L3" s="404"/>
    </row>
    <row r="4" spans="2:12" ht="78.75" customHeight="1" x14ac:dyDescent="0.3">
      <c r="B4" s="403" t="s">
        <v>72</v>
      </c>
      <c r="C4" s="404"/>
      <c r="D4" s="404"/>
      <c r="E4" s="404"/>
      <c r="F4" s="404"/>
      <c r="G4" s="404"/>
      <c r="H4" s="404"/>
      <c r="I4" s="404"/>
      <c r="J4" s="404"/>
      <c r="K4" s="404"/>
      <c r="L4" s="404"/>
    </row>
    <row r="5" spans="2:12" ht="2.25" customHeight="1" thickBot="1" x14ac:dyDescent="0.35">
      <c r="B5" s="22"/>
    </row>
    <row r="6" spans="2:12" ht="207" thickBot="1" x14ac:dyDescent="0.35">
      <c r="B6" s="10" t="s">
        <v>0</v>
      </c>
      <c r="C6" s="27" t="s">
        <v>58</v>
      </c>
      <c r="D6" s="27" t="s">
        <v>1</v>
      </c>
      <c r="E6" s="40" t="s">
        <v>18</v>
      </c>
      <c r="F6" s="29" t="s">
        <v>75</v>
      </c>
      <c r="G6" s="30" t="s">
        <v>20</v>
      </c>
      <c r="H6" s="31" t="s">
        <v>59</v>
      </c>
      <c r="I6" s="39" t="s">
        <v>47</v>
      </c>
      <c r="J6" s="30" t="s">
        <v>76</v>
      </c>
      <c r="K6" s="30" t="s">
        <v>77</v>
      </c>
      <c r="L6" s="13" t="s">
        <v>28</v>
      </c>
    </row>
    <row r="7" spans="2:12" ht="19.5" thickBot="1" x14ac:dyDescent="0.35">
      <c r="B7" s="10"/>
      <c r="C7" s="27">
        <v>1</v>
      </c>
      <c r="D7" s="27">
        <v>2</v>
      </c>
      <c r="E7" s="57">
        <v>3</v>
      </c>
      <c r="F7" s="40">
        <v>4</v>
      </c>
      <c r="G7" s="30">
        <v>5</v>
      </c>
      <c r="H7" s="30">
        <v>6</v>
      </c>
      <c r="I7" s="30">
        <v>7</v>
      </c>
      <c r="J7" s="30">
        <v>8</v>
      </c>
      <c r="K7" s="30">
        <v>9</v>
      </c>
      <c r="L7" s="13"/>
    </row>
    <row r="8" spans="2:12" x14ac:dyDescent="0.3">
      <c r="B8" s="413" t="s">
        <v>2</v>
      </c>
      <c r="C8" s="429" t="s">
        <v>32</v>
      </c>
      <c r="D8" s="104" t="s">
        <v>29</v>
      </c>
      <c r="E8" s="207"/>
      <c r="F8" s="208"/>
      <c r="G8" s="105"/>
      <c r="H8" s="104"/>
      <c r="I8" s="44" t="s">
        <v>5</v>
      </c>
      <c r="J8" s="418"/>
      <c r="K8" s="102" t="s">
        <v>27</v>
      </c>
      <c r="L8" s="410">
        <v>-1</v>
      </c>
    </row>
    <row r="9" spans="2:12" ht="19.5" thickBot="1" x14ac:dyDescent="0.35">
      <c r="B9" s="405"/>
      <c r="C9" s="431"/>
      <c r="D9" s="108" t="s">
        <v>41</v>
      </c>
      <c r="E9" s="206"/>
      <c r="F9" s="108"/>
      <c r="G9" s="107" t="s">
        <v>5</v>
      </c>
      <c r="H9" s="108"/>
      <c r="I9" s="47"/>
      <c r="J9" s="419"/>
      <c r="K9" s="5" t="s">
        <v>66</v>
      </c>
      <c r="L9" s="411"/>
    </row>
    <row r="10" spans="2:12" x14ac:dyDescent="0.3">
      <c r="B10" s="406" t="s">
        <v>4</v>
      </c>
      <c r="C10" s="208" t="s">
        <v>32</v>
      </c>
      <c r="D10" s="418"/>
      <c r="E10" s="119"/>
      <c r="F10" s="209"/>
      <c r="G10" s="104" t="s">
        <v>41</v>
      </c>
      <c r="H10" s="43"/>
      <c r="I10" s="215" t="s">
        <v>41</v>
      </c>
      <c r="J10" s="215" t="s">
        <v>29</v>
      </c>
      <c r="K10" s="215" t="s">
        <v>66</v>
      </c>
      <c r="L10" s="410">
        <v>-5</v>
      </c>
    </row>
    <row r="11" spans="2:12" x14ac:dyDescent="0.3">
      <c r="B11" s="407"/>
      <c r="C11" s="212" t="s">
        <v>27</v>
      </c>
      <c r="D11" s="420"/>
      <c r="E11" s="110"/>
      <c r="F11" s="210"/>
      <c r="G11" s="106"/>
      <c r="H11" s="51"/>
      <c r="I11" s="187" t="s">
        <v>6</v>
      </c>
      <c r="J11" s="187"/>
      <c r="K11" s="187" t="s">
        <v>5</v>
      </c>
      <c r="L11" s="412"/>
    </row>
    <row r="12" spans="2:12" ht="19.5" thickBot="1" x14ac:dyDescent="0.35">
      <c r="B12" s="407"/>
      <c r="C12" s="262"/>
      <c r="D12" s="419"/>
      <c r="E12" s="111"/>
      <c r="F12" s="211"/>
      <c r="G12" s="108"/>
      <c r="H12" s="45"/>
      <c r="I12" s="216"/>
      <c r="J12" s="216"/>
      <c r="K12" s="211" t="s">
        <v>33</v>
      </c>
      <c r="L12" s="411"/>
    </row>
    <row r="13" spans="2:12" ht="19.5" thickBot="1" x14ac:dyDescent="0.35">
      <c r="B13" s="178" t="s">
        <v>7</v>
      </c>
      <c r="C13" s="193"/>
      <c r="D13" s="217" t="s">
        <v>41</v>
      </c>
      <c r="E13" s="218"/>
      <c r="F13" s="193" t="s">
        <v>32</v>
      </c>
      <c r="G13" s="60" t="s">
        <v>27</v>
      </c>
      <c r="H13" s="193"/>
      <c r="I13" s="219" t="s">
        <v>27</v>
      </c>
      <c r="J13" s="193"/>
      <c r="K13" s="193" t="s">
        <v>29</v>
      </c>
      <c r="L13" s="199">
        <v>-1</v>
      </c>
    </row>
    <row r="14" spans="2:12" ht="19.5" thickBot="1" x14ac:dyDescent="0.35">
      <c r="B14" s="178" t="s">
        <v>9</v>
      </c>
      <c r="C14" s="5"/>
      <c r="D14" s="141"/>
      <c r="E14" s="216"/>
      <c r="F14" s="216"/>
      <c r="G14" s="194"/>
      <c r="H14" s="216"/>
      <c r="I14" s="194"/>
      <c r="J14" s="82"/>
      <c r="K14" s="194"/>
      <c r="L14" s="68">
        <v>0</v>
      </c>
    </row>
    <row r="15" spans="2:12" ht="19.5" thickBot="1" x14ac:dyDescent="0.35">
      <c r="B15" s="261" t="s">
        <v>10</v>
      </c>
      <c r="C15" s="34"/>
      <c r="D15" s="34"/>
      <c r="E15" s="5"/>
      <c r="F15" s="34"/>
      <c r="G15" s="100"/>
      <c r="H15" s="5"/>
      <c r="I15" s="8"/>
      <c r="J15" s="34"/>
      <c r="K15" s="8"/>
      <c r="L15" s="199">
        <v>0</v>
      </c>
    </row>
    <row r="16" spans="2:12" ht="19.5" customHeight="1" x14ac:dyDescent="0.3">
      <c r="B16" s="92" t="s">
        <v>12</v>
      </c>
      <c r="C16" s="112"/>
      <c r="D16" s="220"/>
      <c r="E16" s="2"/>
      <c r="F16" s="2"/>
      <c r="G16" s="188"/>
      <c r="H16" s="220"/>
      <c r="I16" s="6" t="s">
        <v>41</v>
      </c>
      <c r="J16" s="104"/>
      <c r="K16" s="101" t="s">
        <v>29</v>
      </c>
      <c r="L16" s="410">
        <v>-4</v>
      </c>
    </row>
    <row r="17" spans="2:12" ht="19.5" customHeight="1" x14ac:dyDescent="0.3">
      <c r="B17" s="93"/>
      <c r="C17" s="83"/>
      <c r="D17" s="223"/>
      <c r="E17" s="2"/>
      <c r="F17" s="2"/>
      <c r="G17" s="188"/>
      <c r="H17" s="223"/>
      <c r="I17" s="9"/>
      <c r="J17" s="106"/>
      <c r="K17" s="86" t="s">
        <v>27</v>
      </c>
      <c r="L17" s="412"/>
    </row>
    <row r="18" spans="2:12" ht="19.5" customHeight="1" thickBot="1" x14ac:dyDescent="0.35">
      <c r="B18" s="93"/>
      <c r="C18" s="83"/>
      <c r="D18" s="194"/>
      <c r="E18" s="2"/>
      <c r="F18" s="2"/>
      <c r="G18" s="188"/>
      <c r="H18" s="108"/>
      <c r="I18" s="9"/>
      <c r="J18" s="86"/>
      <c r="K18" s="86" t="s">
        <v>32</v>
      </c>
      <c r="L18" s="412"/>
    </row>
    <row r="19" spans="2:12" ht="19.5" customHeight="1" thickBot="1" x14ac:dyDescent="0.35">
      <c r="B19" s="121" t="s">
        <v>13</v>
      </c>
      <c r="C19" s="192"/>
      <c r="D19" s="141"/>
      <c r="E19" s="12" t="s">
        <v>27</v>
      </c>
      <c r="F19" s="12"/>
      <c r="G19" s="34"/>
      <c r="H19" s="12"/>
      <c r="I19" s="12"/>
      <c r="J19" s="12"/>
      <c r="K19" s="118" t="s">
        <v>29</v>
      </c>
      <c r="L19" s="199">
        <v>0</v>
      </c>
    </row>
    <row r="20" spans="2:12" ht="19.5" thickBot="1" x14ac:dyDescent="0.35">
      <c r="B20" s="93" t="s">
        <v>14</v>
      </c>
      <c r="C20" s="82"/>
      <c r="D20" s="3"/>
      <c r="E20" s="3"/>
      <c r="F20" s="3"/>
      <c r="G20" s="5"/>
      <c r="H20" s="3"/>
      <c r="I20" s="216"/>
      <c r="J20" s="216"/>
      <c r="K20" s="216" t="s">
        <v>27</v>
      </c>
      <c r="L20" s="68">
        <v>-1</v>
      </c>
    </row>
    <row r="21" spans="2:12" ht="20.25" customHeight="1" thickBot="1" x14ac:dyDescent="0.35">
      <c r="B21" s="10" t="s">
        <v>15</v>
      </c>
      <c r="C21" s="3"/>
      <c r="D21" s="34"/>
      <c r="E21" s="12"/>
      <c r="F21" s="2"/>
      <c r="G21" s="85"/>
      <c r="H21" s="3"/>
      <c r="I21" s="8"/>
      <c r="J21" s="8"/>
      <c r="K21" s="8"/>
      <c r="L21" s="68">
        <v>0</v>
      </c>
    </row>
    <row r="22" spans="2:12" x14ac:dyDescent="0.3">
      <c r="B22" s="401" t="s">
        <v>16</v>
      </c>
      <c r="C22" s="104" t="s">
        <v>5</v>
      </c>
      <c r="D22" s="119"/>
      <c r="E22" s="418" t="s">
        <v>29</v>
      </c>
      <c r="F22" s="104"/>
      <c r="G22" s="48" t="s">
        <v>41</v>
      </c>
      <c r="H22" s="418"/>
      <c r="I22" s="63"/>
      <c r="J22" s="63"/>
      <c r="K22" s="104" t="s">
        <v>41</v>
      </c>
      <c r="L22" s="410">
        <v>1</v>
      </c>
    </row>
    <row r="23" spans="2:12" ht="19.5" thickBot="1" x14ac:dyDescent="0.35">
      <c r="B23" s="389"/>
      <c r="C23" s="108" t="s">
        <v>32</v>
      </c>
      <c r="D23" s="111" t="s">
        <v>27</v>
      </c>
      <c r="E23" s="419"/>
      <c r="F23" s="108"/>
      <c r="G23" s="66"/>
      <c r="H23" s="419"/>
      <c r="I23" s="200"/>
      <c r="J23" s="200"/>
      <c r="K23" s="108" t="s">
        <v>33</v>
      </c>
      <c r="L23" s="411"/>
    </row>
    <row r="24" spans="2:12" ht="38.25" thickBot="1" x14ac:dyDescent="0.35">
      <c r="B24" s="92" t="s">
        <v>17</v>
      </c>
      <c r="C24" s="3"/>
      <c r="D24" s="2"/>
      <c r="E24" s="38"/>
      <c r="F24" s="38"/>
      <c r="G24" s="5"/>
      <c r="H24" s="38"/>
      <c r="I24" s="3" t="s">
        <v>87</v>
      </c>
      <c r="J24" s="3"/>
      <c r="K24" s="3"/>
      <c r="L24" s="20">
        <v>-2</v>
      </c>
    </row>
    <row r="25" spans="2:12" customFormat="1" ht="19.5" thickBot="1" x14ac:dyDescent="0.35">
      <c r="B25" s="24" t="s">
        <v>23</v>
      </c>
      <c r="C25" s="25"/>
      <c r="D25" s="25"/>
      <c r="E25" s="25"/>
      <c r="F25" s="25"/>
      <c r="G25" s="25"/>
      <c r="H25" s="25"/>
      <c r="I25" s="25"/>
      <c r="J25" s="25"/>
      <c r="K25" s="25"/>
      <c r="L25" s="26">
        <f>SUM(L8:L24)/30*100</f>
        <v>-43.333333333333336</v>
      </c>
    </row>
  </sheetData>
  <mergeCells count="16">
    <mergeCell ref="G1:L1"/>
    <mergeCell ref="B4:L4"/>
    <mergeCell ref="B8:B9"/>
    <mergeCell ref="B10:B12"/>
    <mergeCell ref="L8:L9"/>
    <mergeCell ref="B22:B23"/>
    <mergeCell ref="L16:L18"/>
    <mergeCell ref="L22:L23"/>
    <mergeCell ref="C8:C9"/>
    <mergeCell ref="J8:J9"/>
    <mergeCell ref="G2:L2"/>
    <mergeCell ref="B3:L3"/>
    <mergeCell ref="D10:D12"/>
    <mergeCell ref="L10:L12"/>
    <mergeCell ref="E22:E23"/>
    <mergeCell ref="H22:H23"/>
  </mergeCells>
  <phoneticPr fontId="3" type="noConversion"/>
  <pageMargins left="0.75" right="0.75" top="1" bottom="1" header="0.5" footer="0.5"/>
  <pageSetup paperSize="9" scale="6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11</vt:i4>
      </vt:variant>
    </vt:vector>
  </HeadingPairs>
  <TitlesOfParts>
    <vt:vector size="11" baseType="lpstr">
      <vt:lpstr>Анапа</vt:lpstr>
      <vt:lpstr>Абинский район</vt:lpstr>
      <vt:lpstr>Выселковский район</vt:lpstr>
      <vt:lpstr>г. Горячий Ключ</vt:lpstr>
      <vt:lpstr>Гулькевичский район</vt:lpstr>
      <vt:lpstr>Кореновский район</vt:lpstr>
      <vt:lpstr>Крымский район</vt:lpstr>
      <vt:lpstr>Новокубанский район</vt:lpstr>
      <vt:lpstr>Павловский район</vt:lpstr>
      <vt:lpstr>Темрюкский район</vt:lpstr>
      <vt:lpstr>Туапсинский район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volitckiy_sv</dc:creator>
  <cp:lastModifiedBy>Сергей С. Головнев</cp:lastModifiedBy>
  <cp:lastPrinted>2019-12-18T14:05:19Z</cp:lastPrinted>
  <dcterms:created xsi:type="dcterms:W3CDTF">2018-08-08T06:31:41Z</dcterms:created>
  <dcterms:modified xsi:type="dcterms:W3CDTF">2020-09-15T14:49:11Z</dcterms:modified>
</cp:coreProperties>
</file>