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ШНОР ОКУ 2021\Анализ ОКУ ШНОР\ШНОР ОКУ2021_тексты_готово\"/>
    </mc:Choice>
  </mc:AlternateContent>
  <xr:revisionPtr revIDLastSave="0" documentId="13_ncr:1_{718C3139-0E2A-4C0B-BA95-1D49DE7E2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РЯ" sheetId="12" r:id="rId1"/>
    <sheet name="2 Лит" sheetId="13" r:id="rId2"/>
    <sheet name="3 Мат" sheetId="14" r:id="rId3"/>
    <sheet name="4 Физ" sheetId="15" r:id="rId4"/>
    <sheet name="5 Биол" sheetId="16" r:id="rId5"/>
    <sheet name="6 Хим" sheetId="17" r:id="rId6"/>
    <sheet name="7 Ист" sheetId="19" r:id="rId7"/>
    <sheet name="8 Общ" sheetId="21" r:id="rId8"/>
    <sheet name="9 Геог" sheetId="20" r:id="rId9"/>
  </sheets>
  <definedNames>
    <definedName name="_xlnm._FilterDatabase" localSheetId="0" hidden="1">'1 РЯ'!$A$11:$BC$141</definedName>
    <definedName name="_xlnm.Print_Area" localSheetId="1">'2 Лит'!$A$1:$AJ$120</definedName>
    <definedName name="_xlnm.Print_Area" localSheetId="5">'6 Хим'!$A$1:$AA$89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3" i="20" l="1"/>
  <c r="A16" i="19"/>
  <c r="A18" i="19" s="1"/>
  <c r="A20" i="19" s="1"/>
  <c r="A21" i="19" s="1"/>
  <c r="A22" i="19" s="1"/>
  <c r="A24" i="19" s="1"/>
  <c r="A26" i="19" s="1"/>
  <c r="A28" i="19" s="1"/>
  <c r="A30" i="19" s="1"/>
  <c r="A32" i="19" s="1"/>
  <c r="A33" i="19" s="1"/>
  <c r="A35" i="19" s="1"/>
  <c r="A37" i="19" s="1"/>
  <c r="A39" i="19" s="1"/>
  <c r="A40" i="19" s="1"/>
  <c r="A41" i="19" s="1"/>
  <c r="A42" i="19" s="1"/>
  <c r="A44" i="19" s="1"/>
  <c r="A46" i="19" s="1"/>
  <c r="A47" i="19" s="1"/>
  <c r="A48" i="19" s="1"/>
  <c r="A49" i="19" s="1"/>
  <c r="A51" i="19" s="1"/>
  <c r="A53" i="19" s="1"/>
  <c r="A54" i="19" s="1"/>
  <c r="A56" i="19" s="1"/>
  <c r="A57" i="19" s="1"/>
  <c r="A58" i="19" s="1"/>
  <c r="A60" i="19" s="1"/>
  <c r="A61" i="19" s="1"/>
  <c r="A63" i="19" s="1"/>
  <c r="A65" i="19" s="1"/>
  <c r="A67" i="19" s="1"/>
  <c r="A68" i="19" s="1"/>
  <c r="A70" i="19" s="1"/>
  <c r="A72" i="19" s="1"/>
  <c r="A73" i="19" s="1"/>
  <c r="A74" i="19" s="1"/>
  <c r="A75" i="19" s="1"/>
  <c r="A76" i="19" s="1"/>
  <c r="A78" i="19" s="1"/>
  <c r="A80" i="19" s="1"/>
  <c r="A81" i="19" s="1"/>
  <c r="A83" i="19" s="1"/>
  <c r="A84" i="19" s="1"/>
  <c r="A85" i="19" s="1"/>
  <c r="A86" i="19" s="1"/>
  <c r="A88" i="19" s="1"/>
  <c r="A89" i="19" s="1"/>
  <c r="A90" i="19" s="1"/>
  <c r="A92" i="19" s="1"/>
  <c r="A93" i="19" s="1"/>
  <c r="A94" i="19" s="1"/>
  <c r="A95" i="19" s="1"/>
  <c r="A97" i="19" s="1"/>
  <c r="A98" i="19" s="1"/>
  <c r="A99" i="19" s="1"/>
  <c r="A101" i="19" s="1"/>
  <c r="A102" i="19" s="1"/>
  <c r="A104" i="19" s="1"/>
  <c r="A105" i="19" s="1"/>
  <c r="A14" i="19"/>
  <c r="AG85" i="16" l="1"/>
  <c r="AB85" i="16"/>
  <c r="X85" i="16"/>
  <c r="S85" i="16"/>
  <c r="P85" i="16"/>
  <c r="AG83" i="16"/>
  <c r="AB83" i="16"/>
  <c r="X83" i="16"/>
  <c r="S83" i="16"/>
  <c r="P83" i="16"/>
  <c r="AG82" i="16"/>
  <c r="AB82" i="16"/>
  <c r="X82" i="16"/>
  <c r="S82" i="16"/>
  <c r="P82" i="16"/>
  <c r="AG81" i="16"/>
  <c r="AB81" i="16"/>
  <c r="X81" i="16"/>
  <c r="S81" i="16"/>
  <c r="P81" i="16"/>
  <c r="AG80" i="16"/>
  <c r="AB80" i="16"/>
  <c r="X80" i="16"/>
  <c r="S80" i="16"/>
  <c r="P80" i="16"/>
  <c r="AG79" i="16"/>
  <c r="AB79" i="16"/>
  <c r="X79" i="16"/>
  <c r="S79" i="16"/>
  <c r="P79" i="16"/>
  <c r="AG77" i="16"/>
  <c r="AB77" i="16"/>
  <c r="X77" i="16"/>
  <c r="S77" i="16"/>
  <c r="P77" i="16"/>
  <c r="AG76" i="16"/>
  <c r="AB76" i="16"/>
  <c r="X76" i="16"/>
  <c r="S76" i="16"/>
  <c r="P76" i="16"/>
  <c r="AG75" i="16"/>
  <c r="AB75" i="16"/>
  <c r="X75" i="16"/>
  <c r="S75" i="16"/>
  <c r="P75" i="16"/>
  <c r="AG74" i="16"/>
  <c r="AB74" i="16"/>
  <c r="X74" i="16"/>
  <c r="S74" i="16"/>
  <c r="P74" i="16"/>
  <c r="AG73" i="16"/>
  <c r="AB73" i="16"/>
  <c r="X73" i="16"/>
  <c r="S73" i="16"/>
  <c r="P73" i="16"/>
  <c r="AG72" i="16"/>
  <c r="AB72" i="16"/>
  <c r="X72" i="16"/>
  <c r="S72" i="16"/>
  <c r="P72" i="16"/>
  <c r="AG70" i="16"/>
  <c r="AB70" i="16"/>
  <c r="X70" i="16"/>
  <c r="S70" i="16"/>
  <c r="P70" i="16"/>
  <c r="AG68" i="16"/>
  <c r="AB68" i="16"/>
  <c r="X68" i="16"/>
  <c r="S68" i="16"/>
  <c r="P68" i="16"/>
  <c r="AG67" i="16"/>
  <c r="AB67" i="16"/>
  <c r="X67" i="16"/>
  <c r="S67" i="16"/>
  <c r="P67" i="16"/>
  <c r="AG66" i="16"/>
  <c r="AB66" i="16"/>
  <c r="X66" i="16"/>
  <c r="S66" i="16"/>
  <c r="P66" i="16"/>
  <c r="AG65" i="16"/>
  <c r="AB65" i="16"/>
  <c r="X65" i="16"/>
  <c r="S65" i="16"/>
  <c r="P65" i="16"/>
  <c r="AG63" i="16"/>
  <c r="AB63" i="16"/>
  <c r="X63" i="16"/>
  <c r="S63" i="16"/>
  <c r="P63" i="16"/>
  <c r="AG61" i="16"/>
  <c r="AB61" i="16"/>
  <c r="X61" i="16"/>
  <c r="S61" i="16"/>
  <c r="P61" i="16"/>
  <c r="AG60" i="16"/>
  <c r="AB60" i="16"/>
  <c r="X60" i="16"/>
  <c r="S60" i="16"/>
  <c r="P60" i="16"/>
  <c r="AG58" i="16"/>
  <c r="AB58" i="16"/>
  <c r="X58" i="16"/>
  <c r="S58" i="16"/>
  <c r="P58" i="16"/>
  <c r="AG57" i="16"/>
  <c r="AB57" i="16"/>
  <c r="X57" i="16"/>
  <c r="S57" i="16"/>
  <c r="P57" i="16"/>
  <c r="AG55" i="16"/>
  <c r="AB55" i="16"/>
  <c r="X55" i="16"/>
  <c r="S55" i="16"/>
  <c r="P55" i="16"/>
  <c r="AG54" i="16"/>
  <c r="AB54" i="16"/>
  <c r="X54" i="16"/>
  <c r="S54" i="16"/>
  <c r="P54" i="16"/>
  <c r="AG52" i="16"/>
  <c r="AB52" i="16"/>
  <c r="X52" i="16"/>
  <c r="S52" i="16"/>
  <c r="P52" i="16"/>
  <c r="AG50" i="16"/>
  <c r="AB50" i="16"/>
  <c r="X50" i="16"/>
  <c r="S50" i="16"/>
  <c r="P50" i="16"/>
  <c r="AG48" i="16"/>
  <c r="AB48" i="16"/>
  <c r="X48" i="16"/>
  <c r="S48" i="16"/>
  <c r="P48" i="16"/>
  <c r="AG46" i="16"/>
  <c r="AB46" i="16"/>
  <c r="X46" i="16"/>
  <c r="S46" i="16"/>
  <c r="P46" i="16"/>
  <c r="AG45" i="16"/>
  <c r="AB45" i="16"/>
  <c r="X45" i="16"/>
  <c r="S45" i="16"/>
  <c r="P45" i="16"/>
  <c r="AG44" i="16"/>
  <c r="AB44" i="16"/>
  <c r="X44" i="16"/>
  <c r="S44" i="16"/>
  <c r="P44" i="16"/>
  <c r="AG43" i="16"/>
  <c r="AB43" i="16"/>
  <c r="X43" i="16"/>
  <c r="S43" i="16"/>
  <c r="P43" i="16"/>
  <c r="AG41" i="16"/>
  <c r="AB41" i="16"/>
  <c r="X41" i="16"/>
  <c r="S41" i="16"/>
  <c r="P41" i="16"/>
  <c r="AG39" i="16"/>
  <c r="AB39" i="16"/>
  <c r="X39" i="16"/>
  <c r="S39" i="16"/>
  <c r="P39" i="16"/>
  <c r="AG37" i="16"/>
  <c r="AB37" i="16"/>
  <c r="X37" i="16"/>
  <c r="S37" i="16"/>
  <c r="P37" i="16"/>
  <c r="AG35" i="16"/>
  <c r="AB35" i="16"/>
  <c r="X35" i="16"/>
  <c r="S35" i="16"/>
  <c r="P35" i="16"/>
  <c r="AG33" i="16"/>
  <c r="AB33" i="16"/>
  <c r="X33" i="16"/>
  <c r="S33" i="16"/>
  <c r="P33" i="16"/>
  <c r="AG32" i="16"/>
  <c r="AB32" i="16"/>
  <c r="X32" i="16"/>
  <c r="S32" i="16"/>
  <c r="P32" i="16"/>
  <c r="AG30" i="16"/>
  <c r="AB30" i="16"/>
  <c r="X30" i="16"/>
  <c r="S30" i="16"/>
  <c r="P30" i="16"/>
  <c r="AG29" i="16"/>
  <c r="AB29" i="16"/>
  <c r="X29" i="16"/>
  <c r="S29" i="16"/>
  <c r="P29" i="16"/>
  <c r="AG27" i="16"/>
  <c r="AB27" i="16"/>
  <c r="X27" i="16"/>
  <c r="S27" i="16"/>
  <c r="P27" i="16"/>
  <c r="AG25" i="16"/>
  <c r="AB25" i="16"/>
  <c r="X25" i="16"/>
  <c r="S25" i="16"/>
  <c r="P25" i="16"/>
  <c r="AG23" i="16"/>
  <c r="AB23" i="16"/>
  <c r="X23" i="16"/>
  <c r="S23" i="16"/>
  <c r="P23" i="16"/>
  <c r="AG22" i="16"/>
  <c r="AB22" i="16"/>
  <c r="X22" i="16"/>
  <c r="S22" i="16"/>
  <c r="P22" i="16"/>
  <c r="AG20" i="16"/>
  <c r="AB20" i="16"/>
  <c r="X20" i="16"/>
  <c r="S20" i="16"/>
  <c r="P20" i="16"/>
  <c r="AG19" i="16"/>
  <c r="AB19" i="16"/>
  <c r="X19" i="16"/>
  <c r="S19" i="16"/>
  <c r="P19" i="16"/>
  <c r="AG17" i="16"/>
  <c r="AB17" i="16"/>
  <c r="X17" i="16"/>
  <c r="S17" i="16"/>
  <c r="P17" i="16"/>
  <c r="AG15" i="16"/>
  <c r="AB15" i="16"/>
  <c r="X15" i="16"/>
  <c r="S15" i="16"/>
  <c r="P15" i="16"/>
  <c r="AG14" i="16"/>
  <c r="AB14" i="16"/>
  <c r="X14" i="16"/>
  <c r="S14" i="16"/>
  <c r="P14" i="16"/>
  <c r="AG12" i="16"/>
  <c r="AB12" i="16"/>
  <c r="X12" i="16"/>
  <c r="S12" i="16"/>
  <c r="P12" i="16"/>
  <c r="AJ73" i="15"/>
  <c r="AF73" i="15"/>
  <c r="AB73" i="15"/>
  <c r="X73" i="15"/>
  <c r="AJ72" i="15"/>
  <c r="AF72" i="15"/>
  <c r="AB72" i="15"/>
  <c r="X72" i="15"/>
  <c r="AJ70" i="15"/>
  <c r="AF70" i="15"/>
  <c r="AB70" i="15"/>
  <c r="X70" i="15"/>
  <c r="AJ69" i="15"/>
  <c r="AF69" i="15"/>
  <c r="AB69" i="15"/>
  <c r="X69" i="15"/>
  <c r="AJ68" i="15"/>
  <c r="AF68" i="15"/>
  <c r="AB68" i="15"/>
  <c r="X68" i="15"/>
  <c r="AJ67" i="15"/>
  <c r="AF67" i="15"/>
  <c r="AB67" i="15"/>
  <c r="X67" i="15"/>
  <c r="AJ65" i="15"/>
  <c r="AF65" i="15"/>
  <c r="AB65" i="15"/>
  <c r="X65" i="15"/>
  <c r="AJ64" i="15"/>
  <c r="AF64" i="15"/>
  <c r="AB64" i="15"/>
  <c r="X64" i="15"/>
  <c r="AJ62" i="15"/>
  <c r="AF62" i="15"/>
  <c r="AB62" i="15"/>
  <c r="X62" i="15"/>
  <c r="AJ60" i="15"/>
  <c r="AF60" i="15"/>
  <c r="AB60" i="15"/>
  <c r="X60" i="15"/>
  <c r="AJ59" i="15"/>
  <c r="AF59" i="15"/>
  <c r="AB59" i="15"/>
  <c r="X59" i="15"/>
  <c r="AJ58" i="15"/>
  <c r="AF58" i="15"/>
  <c r="AB58" i="15"/>
  <c r="X58" i="15"/>
  <c r="AJ57" i="15"/>
  <c r="AF57" i="15"/>
  <c r="AB57" i="15"/>
  <c r="X57" i="15"/>
  <c r="AJ55" i="15"/>
  <c r="AF55" i="15"/>
  <c r="AB55" i="15"/>
  <c r="X55" i="15"/>
  <c r="AJ53" i="15"/>
  <c r="AF53" i="15"/>
  <c r="AB53" i="15"/>
  <c r="X53" i="15"/>
  <c r="AJ51" i="15"/>
  <c r="AF51" i="15"/>
  <c r="AB51" i="15"/>
  <c r="X51" i="15"/>
  <c r="AJ49" i="15"/>
  <c r="AF49" i="15"/>
  <c r="AB49" i="15"/>
  <c r="X49" i="15"/>
  <c r="AJ47" i="15"/>
  <c r="AF47" i="15"/>
  <c r="AB47" i="15"/>
  <c r="X47" i="15"/>
  <c r="AJ46" i="15"/>
  <c r="AF46" i="15"/>
  <c r="AB46" i="15"/>
  <c r="X46" i="15"/>
  <c r="AJ45" i="15"/>
  <c r="AF45" i="15"/>
  <c r="AB45" i="15"/>
  <c r="X45" i="15"/>
  <c r="AJ43" i="15"/>
  <c r="AF43" i="15"/>
  <c r="AB43" i="15"/>
  <c r="X43" i="15"/>
  <c r="AJ42" i="15"/>
  <c r="AF42" i="15"/>
  <c r="AB42" i="15"/>
  <c r="X42" i="15"/>
  <c r="AJ41" i="15"/>
  <c r="AF41" i="15"/>
  <c r="AB41" i="15"/>
  <c r="X41" i="15"/>
  <c r="AJ39" i="15"/>
  <c r="AF39" i="15"/>
  <c r="AB39" i="15"/>
  <c r="X39" i="15"/>
  <c r="AJ37" i="15"/>
  <c r="AF37" i="15"/>
  <c r="AB37" i="15"/>
  <c r="X37" i="15"/>
  <c r="AJ36" i="15"/>
  <c r="AF36" i="15"/>
  <c r="AB36" i="15"/>
  <c r="X36" i="15"/>
  <c r="AJ34" i="15"/>
  <c r="AF34" i="15"/>
  <c r="AB34" i="15"/>
  <c r="X34" i="15"/>
  <c r="AJ33" i="15"/>
  <c r="AF33" i="15"/>
  <c r="AB33" i="15"/>
  <c r="X33" i="15"/>
  <c r="AJ31" i="15"/>
  <c r="AF31" i="15"/>
  <c r="AB31" i="15"/>
  <c r="X31" i="15"/>
  <c r="AJ30" i="15"/>
  <c r="AF30" i="15"/>
  <c r="AB30" i="15"/>
  <c r="X30" i="15"/>
  <c r="AJ28" i="15"/>
  <c r="AF28" i="15"/>
  <c r="AB28" i="15"/>
  <c r="X28" i="15"/>
  <c r="AJ26" i="15"/>
  <c r="AF26" i="15"/>
  <c r="AB26" i="15"/>
  <c r="X26" i="15"/>
  <c r="AJ25" i="15"/>
  <c r="AF25" i="15"/>
  <c r="AB25" i="15"/>
  <c r="X25" i="15"/>
  <c r="AJ24" i="15"/>
  <c r="AF24" i="15"/>
  <c r="AB24" i="15"/>
  <c r="X24" i="15"/>
  <c r="AJ22" i="15"/>
  <c r="AF22" i="15"/>
  <c r="AB22" i="15"/>
  <c r="X22" i="15"/>
  <c r="AJ21" i="15"/>
  <c r="AF21" i="15"/>
  <c r="AB21" i="15"/>
  <c r="X21" i="15"/>
  <c r="AJ19" i="15"/>
  <c r="AF19" i="15"/>
  <c r="AB19" i="15"/>
  <c r="X19" i="15"/>
  <c r="AJ18" i="15"/>
  <c r="AF18" i="15"/>
  <c r="AB18" i="15"/>
  <c r="X18" i="15"/>
  <c r="AJ16" i="15"/>
  <c r="AF16" i="15"/>
  <c r="AB16" i="15"/>
  <c r="X16" i="15"/>
  <c r="AJ15" i="15"/>
  <c r="AF15" i="15"/>
  <c r="AB15" i="15"/>
  <c r="X15" i="15"/>
  <c r="AJ14" i="15"/>
  <c r="AF14" i="15"/>
  <c r="AB14" i="15"/>
  <c r="X14" i="15"/>
  <c r="AJ12" i="15"/>
  <c r="AF12" i="15"/>
  <c r="AB12" i="15"/>
  <c r="X12" i="15"/>
  <c r="A97" i="13"/>
  <c r="A98" i="13" s="1"/>
  <c r="A99" i="13" s="1"/>
  <c r="A100" i="13" s="1"/>
  <c r="A21" i="13"/>
  <c r="A22" i="13" s="1"/>
  <c r="A23" i="13" s="1"/>
  <c r="A24" i="13" s="1"/>
</calcChain>
</file>

<file path=xl/sharedStrings.xml><?xml version="1.0" encoding="utf-8"?>
<sst xmlns="http://schemas.openxmlformats.org/spreadsheetml/2006/main" count="2091" uniqueCount="525">
  <si>
    <t>Муниципальное образование</t>
  </si>
  <si>
    <t>% выполнения КИМ</t>
  </si>
  <si>
    <t>Анапа</t>
  </si>
  <si>
    <t>Белоглинский район</t>
  </si>
  <si>
    <t>Белореченский район</t>
  </si>
  <si>
    <t>Горячий Ключ</t>
  </si>
  <si>
    <t>Каневской район</t>
  </si>
  <si>
    <t>Краснодар</t>
  </si>
  <si>
    <t>Курганинский район</t>
  </si>
  <si>
    <t>Кущевский район</t>
  </si>
  <si>
    <t>Мостовский район</t>
  </si>
  <si>
    <t>Новокубанский район</t>
  </si>
  <si>
    <t>Новопокровский район</t>
  </si>
  <si>
    <t>Новороссийск</t>
  </si>
  <si>
    <t>Староминский район</t>
  </si>
  <si>
    <t>Тбилисский район</t>
  </si>
  <si>
    <t>Темрюкский район</t>
  </si>
  <si>
    <t>Туапсинский район</t>
  </si>
  <si>
    <t>Успенский район</t>
  </si>
  <si>
    <t>Ейский район</t>
  </si>
  <si>
    <t>Лабинский район</t>
  </si>
  <si>
    <t>Приморско-Ахтарский район</t>
  </si>
  <si>
    <t>Северский район</t>
  </si>
  <si>
    <t>Славянский район</t>
  </si>
  <si>
    <t>Тихорецкий район</t>
  </si>
  <si>
    <t>Калининский район</t>
  </si>
  <si>
    <t>Отрадненский район</t>
  </si>
  <si>
    <t>N комплекта</t>
  </si>
  <si>
    <t>Уровень</t>
  </si>
  <si>
    <t>2</t>
  </si>
  <si>
    <t>3</t>
  </si>
  <si>
    <t>8</t>
  </si>
  <si>
    <t>% выполнения Предм часть</t>
  </si>
  <si>
    <t>% выполнения Метод часть</t>
  </si>
  <si>
    <t>1.1К1</t>
  </si>
  <si>
    <t>1.1К2</t>
  </si>
  <si>
    <t>1.2К1</t>
  </si>
  <si>
    <t>1.2К2</t>
  </si>
  <si>
    <t>1.2К3</t>
  </si>
  <si>
    <t>1.2К4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</si>
  <si>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</si>
  <si>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</si>
  <si>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</si>
  <si>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</si>
  <si>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</si>
  <si>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</si>
  <si>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</si>
  <si>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</si>
  <si>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</si>
  <si>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</si>
  <si>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7.1</t>
  </si>
  <si>
    <t>7.2</t>
  </si>
  <si>
    <t>9.1</t>
  </si>
  <si>
    <t>9.2</t>
  </si>
  <si>
    <t>Ленинградский  район</t>
  </si>
  <si>
    <t>Тихорецкий  район</t>
  </si>
  <si>
    <t>Усть-Лабинский район</t>
  </si>
  <si>
    <t>Ленинградский район</t>
  </si>
  <si>
    <t>Отрадненск</t>
  </si>
  <si>
    <t>МБОУ СОШ № 16</t>
  </si>
  <si>
    <t>МАОУ СОШ № 9 им. П.К. Жукова</t>
  </si>
  <si>
    <t>МБОУ СОШ № 11 им. И.П. Шацкого</t>
  </si>
  <si>
    <t>МАОУ СОШ № 12 им. И.С. Лазаренко</t>
  </si>
  <si>
    <t>МБОУ ООШ № 25 им. Е.Н. Сисёва</t>
  </si>
  <si>
    <t>МБОУ СОШ № 13</t>
  </si>
  <si>
    <t xml:space="preserve">МОБУ СОШ № 16 </t>
  </si>
  <si>
    <t>МАОУ СОШ № 1 им. В.Г. Серова</t>
  </si>
  <si>
    <t>МБОУ СОШ № 1</t>
  </si>
  <si>
    <t>МАОУ  СОШ  29</t>
  </si>
  <si>
    <t>МБОУ СОШ № 5</t>
  </si>
  <si>
    <t>МБОУ СОШ № 28</t>
  </si>
  <si>
    <t>МБОУ СОШ № 2</t>
  </si>
  <si>
    <t>МБОУ СОШ № 19</t>
  </si>
  <si>
    <t>МБОУ СОШ № 23</t>
  </si>
  <si>
    <t>МБОУ МО ГК «СОШ № 10»</t>
  </si>
  <si>
    <t>МБОУ СОШ № 6</t>
  </si>
  <si>
    <t>МБОУ СОШ № 14</t>
  </si>
  <si>
    <t>МБОУ СОШ № 11</t>
  </si>
  <si>
    <t>МАУ СОШ № 13</t>
  </si>
  <si>
    <t>МБОУ СОШ № 12</t>
  </si>
  <si>
    <t>МБОУ СОШ № 25</t>
  </si>
  <si>
    <t>МБОУ СОШ № 21</t>
  </si>
  <si>
    <t>МАОУ СОШ № 51</t>
  </si>
  <si>
    <t>МБОУ СОШ № 27</t>
  </si>
  <si>
    <t>МБОУ СОШ № 3</t>
  </si>
  <si>
    <t>МАОУ лицей № 12</t>
  </si>
  <si>
    <t>МАОУ СОШ № 17</t>
  </si>
  <si>
    <t>МОБУСОШ № 9 им. М.П. Бабыча ст. Советской</t>
  </si>
  <si>
    <t>МОБУООШ № 12 им. К.А. Флеер с. Новосельского</t>
  </si>
  <si>
    <t>МБОУ СОШ № 48</t>
  </si>
  <si>
    <t>МАОУ МО ГК «СОШ №6»</t>
  </si>
  <si>
    <t>МБОУ «СОШ №12»</t>
  </si>
  <si>
    <t>МБОУ СОШ № 30</t>
  </si>
  <si>
    <t>МБОУ СОШ № 7</t>
  </si>
  <si>
    <t>МАОУ СОШ № 11</t>
  </si>
  <si>
    <t>МАОУ-СОШ №1</t>
  </si>
  <si>
    <t>МБОУ-СОШ №14</t>
  </si>
  <si>
    <t>МБОУ ООШ № 18</t>
  </si>
  <si>
    <t xml:space="preserve">МБОУ ООШ № 25 </t>
  </si>
  <si>
    <t>МАОУ СОШ № 22</t>
  </si>
  <si>
    <t>МБОУ СОШ № 4</t>
  </si>
  <si>
    <t>МБОУ СОШ № 30 пгт. Новомихайловский</t>
  </si>
  <si>
    <t>МБОУ СОШ № 31 с. Швумян</t>
  </si>
  <si>
    <t>МБОУ СОШ № 18 с. Тенгинка</t>
  </si>
  <si>
    <t>МБОУ СОШ № 2 г. Тихорецка</t>
  </si>
  <si>
    <t xml:space="preserve">МБОШ СОШ № 8 </t>
  </si>
  <si>
    <t>М АОУ СОШ № 16</t>
  </si>
  <si>
    <t>МБОУ СОШ № 36</t>
  </si>
  <si>
    <t>МБОУ СОШ 15</t>
  </si>
  <si>
    <t xml:space="preserve">МБОУ СОШ № 16 </t>
  </si>
  <si>
    <t>Предметный блок</t>
  </si>
  <si>
    <t>Работа с текстом: вставить пропущенные буквы и знаки препинания. Языковые разборы (фонетический,морфемный и словообразовательный, морфологический, синтаксический)</t>
  </si>
  <si>
    <t>Развернутый ответ на поставленный в условии вопрос</t>
  </si>
  <si>
    <t>Методический блок</t>
  </si>
  <si>
    <t>Формирование последовательности изучения тем внутри раздела и обоснование предложенной последовательности</t>
  </si>
  <si>
    <t>Подбор заданий\упражнений на основе параграфа учебника для разных этапов урока в двух классах с разными уровнями подготовки</t>
  </si>
  <si>
    <t>Отбор учебного материала для двух классов с разными уровнями подготовки и раскрыть принципы отбора</t>
  </si>
  <si>
    <t>Планирование результатов учебной деятельности и знание методик и технологий, применение которых обеспечивает достижение планируемых результатов</t>
  </si>
  <si>
    <t>Оценочный блок</t>
  </si>
  <si>
    <t>Нахождение и квалификация ошибок в ответе обучающегося и планирование работы по предотвращению подобных ошибок</t>
  </si>
  <si>
    <t xml:space="preserve"> Оценивание предложенных развернутых ответов обучающихся на основе стандартизованных критериев и анализ допущенных ошибок</t>
  </si>
  <si>
    <t>Анализ результатов ВПР одного класса, выявление дефицитов в освоении учебного материала и формулировка методических рекомендаций для учителя, направленные на компенсацию выявленных дефицитов.</t>
  </si>
  <si>
    <t>итог 1</t>
  </si>
  <si>
    <t>итог 4</t>
  </si>
  <si>
    <t>итог 5</t>
  </si>
  <si>
    <t>итог 6</t>
  </si>
  <si>
    <t>итог 7</t>
  </si>
  <si>
    <t>итог 9</t>
  </si>
  <si>
    <t>0-30%</t>
  </si>
  <si>
    <t>31-50%</t>
  </si>
  <si>
    <t>81-100%</t>
  </si>
  <si>
    <t>Геленджик</t>
  </si>
  <si>
    <t>МБОШ СОШ №1</t>
  </si>
  <si>
    <t>МБОУ ООШ № 9</t>
  </si>
  <si>
    <t>МБОУ ООШ № 10</t>
  </si>
  <si>
    <t>МБОУ СОШ № 15</t>
  </si>
  <si>
    <t>Крымский р</t>
  </si>
  <si>
    <t>МАОУ СОШ №11</t>
  </si>
  <si>
    <t>МБОУ СОШ №20</t>
  </si>
  <si>
    <t>МБОУ СОШ №31</t>
  </si>
  <si>
    <t>МБОУ СОШ №6</t>
  </si>
  <si>
    <t>Место работы участника</t>
  </si>
  <si>
    <t>Результат выполнения заданий диагностической работы</t>
  </si>
  <si>
    <t>№</t>
  </si>
  <si>
    <t>Макс</t>
  </si>
  <si>
    <t>Павловский район</t>
  </si>
  <si>
    <t>№ задания</t>
  </si>
  <si>
    <t>Содержание задания</t>
  </si>
  <si>
    <t>%</t>
  </si>
  <si>
    <t>Итого по району</t>
  </si>
  <si>
    <t xml:space="preserve">Выполнение заданий всеми участниками </t>
  </si>
  <si>
    <t>1 -очень низкий</t>
  </si>
  <si>
    <t>2 - низкий</t>
  </si>
  <si>
    <t>3 - средний</t>
  </si>
  <si>
    <t>4 - высокий</t>
  </si>
  <si>
    <t>Уровни сформированности компетенций</t>
  </si>
  <si>
    <t>51 -80%</t>
  </si>
  <si>
    <t>% выполнения</t>
  </si>
  <si>
    <t>Результаты оценки предметных и методических компетенций учителей русского языка (2021 г), работающих в школах с низкими образовательными результатами</t>
  </si>
  <si>
    <t xml:space="preserve">Таблица 1 </t>
  </si>
  <si>
    <t>Результаты оценки предметных и методических компетенций учителей литературы (2021 г), работающих в школах с низкими образовательными результатами</t>
  </si>
  <si>
    <t>% выполнения Предметная часть</t>
  </si>
  <si>
    <t>% выполнения Методическая часть</t>
  </si>
  <si>
    <t>1.1</t>
  </si>
  <si>
    <t>1.2</t>
  </si>
  <si>
    <t>1.3</t>
  </si>
  <si>
    <t>1.4</t>
  </si>
  <si>
    <t>4.2.1</t>
  </si>
  <si>
    <t>4.2.2</t>
  </si>
  <si>
    <t>9.3</t>
  </si>
  <si>
    <t xml:space="preserve">Макс. </t>
  </si>
  <si>
    <t>Абинский район</t>
  </si>
  <si>
    <t>МБОШ СОШ №6</t>
  </si>
  <si>
    <t>МБОУ МО ГК «ООШ №12»</t>
  </si>
  <si>
    <t>МБОУ МО ГК «СОШ №4»</t>
  </si>
  <si>
    <t>г. Геленджик</t>
  </si>
  <si>
    <t>МАОУ СОШ № 8</t>
  </si>
  <si>
    <t>МБОУ ООШ № 24</t>
  </si>
  <si>
    <t>Гулькевичский  район</t>
  </si>
  <si>
    <t>МБОУ СОШ № 17</t>
  </si>
  <si>
    <t xml:space="preserve">МБОУ СОШ № 18 </t>
  </si>
  <si>
    <t>Кавказский район</t>
  </si>
  <si>
    <t>МБОУ СОШ № 10 им. В.Ф. Маргелова</t>
  </si>
  <si>
    <t>МБОУ ООШ № 41</t>
  </si>
  <si>
    <t>Кореновский район</t>
  </si>
  <si>
    <t>МОБУ СОШ № 4</t>
  </si>
  <si>
    <t>Красноармейский район</t>
  </si>
  <si>
    <t>МБОУ ООШ № 33</t>
  </si>
  <si>
    <t>МАОУ СОШ № 35</t>
  </si>
  <si>
    <t>Крыловский район</t>
  </si>
  <si>
    <t>МБОУСОШ № 2</t>
  </si>
  <si>
    <t>МАОУ СОШ № 6 им. А.Г. Муранова</t>
  </si>
  <si>
    <t>МОБУ СОШ № 9</t>
  </si>
  <si>
    <t xml:space="preserve">Ленинградский район </t>
  </si>
  <si>
    <t>МБОУ ООШ № 17</t>
  </si>
  <si>
    <t>МБОУ ООШ № 19</t>
  </si>
  <si>
    <t>МБОУ ООШ № 25</t>
  </si>
  <si>
    <t>МОАУСОШ № 17 им. Н.К. Киянова х. Ляпино</t>
  </si>
  <si>
    <t>Павловский р</t>
  </si>
  <si>
    <t>МБОУ СОШ № 9</t>
  </si>
  <si>
    <t>МБОУ СОШ № 39</t>
  </si>
  <si>
    <t xml:space="preserve">Тбилисский район </t>
  </si>
  <si>
    <t>МБОУ «СОШ № 4»</t>
  </si>
  <si>
    <t>МБОУ СОШ № 8</t>
  </si>
  <si>
    <t>МБОУ СОШ № 7 г. Тихорецка</t>
  </si>
  <si>
    <t>МБОУ СОШ № 24 с. Агой</t>
  </si>
  <si>
    <t>МБОШ ООШ №38 с. Гойтх</t>
  </si>
  <si>
    <t>Усть- Лабинский район</t>
  </si>
  <si>
    <t>МБОУ СОШ №23</t>
  </si>
  <si>
    <t>МБОУ ООШ №60</t>
  </si>
  <si>
    <t>МБОУ СОШ №36</t>
  </si>
  <si>
    <t>МБОУ СОШ №56</t>
  </si>
  <si>
    <t>Выполнение заданий всеми участниками, %</t>
  </si>
  <si>
    <t>Проведение атрибуции предложенных фрагментов литературных произведений, определение и запись в соответствующие строки таблицы.</t>
  </si>
  <si>
    <t>Анализ предложенного поэтического произведения и ответ на поставленные вопросы.</t>
  </si>
  <si>
    <t>Формулирование  развернутого ответа с разъяснением сущности и различий конкретных средств выразительности.</t>
  </si>
  <si>
    <t>Формулирование предметных результатов урока и составление заданий, которые можно использовать при изучении предложенного произведения.</t>
  </si>
  <si>
    <t>Подбор дополнительных материалов, которые можно использовать при изучении предложенной темы в двух классах с разными уровнями подготовки, и развернутое обоснование  выбора.</t>
  </si>
  <si>
    <t>Планирование результатов учебной деятельности и на основе знаний методик и технологий, применение которых обеспечивает достижение планируемывх результатов.</t>
  </si>
  <si>
    <t>Оценивание предложенных развернутых ответов обучающихся на основе стандартизированных критериев.</t>
  </si>
  <si>
    <t>Оценка результатов диагностической работы одного класса, анализ этих результатов, выявление дефецитов в освоении учебного материала и формулировка методических рекомендаций для учителя, направленных на компенсацию выявленных дефецитов.</t>
  </si>
  <si>
    <t>Таблица 1</t>
  </si>
  <si>
    <t>Результаты оценки предметных и методических компетенций учителей математики (2021 г),</t>
  </si>
  <si>
    <t>работающих в школах с низкими образовательными результатами</t>
  </si>
  <si>
    <t>№ комплекта</t>
  </si>
  <si>
    <t>Результаты выполнения заданий диагностической работы</t>
  </si>
  <si>
    <t>1</t>
  </si>
  <si>
    <t>4</t>
  </si>
  <si>
    <t>5</t>
  </si>
  <si>
    <t>6</t>
  </si>
  <si>
    <t>7</t>
  </si>
  <si>
    <t>9</t>
  </si>
  <si>
    <t>10</t>
  </si>
  <si>
    <t>11</t>
  </si>
  <si>
    <t>12.1.</t>
  </si>
  <si>
    <t>12.2.</t>
  </si>
  <si>
    <t>12.3.</t>
  </si>
  <si>
    <t xml:space="preserve">итог 12 </t>
  </si>
  <si>
    <t>13</t>
  </si>
  <si>
    <t>14.1.</t>
  </si>
  <si>
    <t>14.2.</t>
  </si>
  <si>
    <t>итог 14</t>
  </si>
  <si>
    <t>15.1.</t>
  </si>
  <si>
    <t>15.2.</t>
  </si>
  <si>
    <t>15.3.</t>
  </si>
  <si>
    <t>15.4.</t>
  </si>
  <si>
    <t>итог 15</t>
  </si>
  <si>
    <t>16</t>
  </si>
  <si>
    <t>17</t>
  </si>
  <si>
    <t>18.1.</t>
  </si>
  <si>
    <t>18.2.</t>
  </si>
  <si>
    <t>итог 18</t>
  </si>
  <si>
    <t>Макс.балл</t>
  </si>
  <si>
    <t>г. Горячий Ключ</t>
  </si>
  <si>
    <t>МБОУ МО ГК «СОШ № 17»</t>
  </si>
  <si>
    <t>МБОУ МО ГК «СОШ № 4»</t>
  </si>
  <si>
    <t>МБОУ ООШ № 5</t>
  </si>
  <si>
    <t>МБОУ МО ГК «СОШ № 3 им.Дамаскина И.Т.»</t>
  </si>
  <si>
    <t>г. Краснодар</t>
  </si>
  <si>
    <t>МБОУ СОШ № 76</t>
  </si>
  <si>
    <t>МОБУ СОШ №30</t>
  </si>
  <si>
    <t>МБОУ СОШ № 10</t>
  </si>
  <si>
    <t>МБОУ-СОШ №2</t>
  </si>
  <si>
    <t>МБОУ ООШ № 16</t>
  </si>
  <si>
    <t>Крымский район</t>
  </si>
  <si>
    <t>МБОУ ООШ №38</t>
  </si>
  <si>
    <t>МБОУ СОШ №12</t>
  </si>
  <si>
    <t>МБОУ СОШ №59</t>
  </si>
  <si>
    <t>МБОУ СОШ №61</t>
  </si>
  <si>
    <t>МБОУ СОШ №9</t>
  </si>
  <si>
    <t>МБОУСОШ № 8</t>
  </si>
  <si>
    <t>МБОУ ООШ № 14</t>
  </si>
  <si>
    <t>МАОУ СОШ № 2</t>
  </si>
  <si>
    <t>МАОУ СОШ № 20</t>
  </si>
  <si>
    <t>МБОУ гимназия № 4</t>
  </si>
  <si>
    <t>МБОУ СОШ № 29</t>
  </si>
  <si>
    <t>МОБУООШ № 25 им. Д.Ф. Лавриненко п. Передового</t>
  </si>
  <si>
    <t>МОБУСОШ № 6 им. М.Н. Дроздова п. Прогресс</t>
  </si>
  <si>
    <t>МОБУСОШ № 1 им. М.М. Бограда г. Новокубанска</t>
  </si>
  <si>
    <t>Прим-Ахтарский район</t>
  </si>
  <si>
    <t>МБОУ СОШ № 45</t>
  </si>
  <si>
    <t>МБОУ СОШ № 20</t>
  </si>
  <si>
    <t>МБОУ СОШ № 51</t>
  </si>
  <si>
    <t>МБОУ СОШ № 56</t>
  </si>
  <si>
    <t>Тимашевский район</t>
  </si>
  <si>
    <t>МБОУ СОШ № 18</t>
  </si>
  <si>
    <t>МБОУ ООШ № 32 хутор Островская Щель</t>
  </si>
  <si>
    <t>МБОУ ООШ № 17 а. Псебе</t>
  </si>
  <si>
    <t>МБОУ СОШ № 15 а. Агуй-Шапсуг</t>
  </si>
  <si>
    <t>МБОУ СОШ № 8 г. Туапсе</t>
  </si>
  <si>
    <t>Усть- Лабинский</t>
  </si>
  <si>
    <t>МАОУ СОШ № 3</t>
  </si>
  <si>
    <t>№ заданий</t>
  </si>
  <si>
    <t>Содержание заданий</t>
  </si>
  <si>
    <t>Проведение несложных вычислений и преобразований</t>
  </si>
  <si>
    <t>Запись развернутого решения предложенных задач</t>
  </si>
  <si>
    <t xml:space="preserve">Планирование результатов обучения на основе ФГОС и ПООП.  Определение и обоснование порядка изучения тем внутри раздела. </t>
  </si>
  <si>
    <t xml:space="preserve"> Формулирование принципов отбора содержания для классов с разными уровнями подготовки обучающихся и подбор примеров  заданий для каждого класса</t>
  </si>
  <si>
    <t xml:space="preserve"> Составление двух решений задачи: понятное слабому ученику и ориентированное на хорошо подготовленного ученика.</t>
  </si>
  <si>
    <t xml:space="preserve"> Составление учебного материала, направленного на достижение конкретных предметных умений</t>
  </si>
  <si>
    <t>Формулирование трех типов заданий, направленных на формирование функциональной грамотности при изучении конкретной темы</t>
  </si>
  <si>
    <t>Результаты оценки предметных и методических компетенций учителей физики (2021 г),</t>
  </si>
  <si>
    <t>13.1.</t>
  </si>
  <si>
    <t>13.2.</t>
  </si>
  <si>
    <t>13.3.</t>
  </si>
  <si>
    <t>итог 13</t>
  </si>
  <si>
    <t>16.1.</t>
  </si>
  <si>
    <t>16.2.</t>
  </si>
  <si>
    <t>16.3.</t>
  </si>
  <si>
    <t>итог 16</t>
  </si>
  <si>
    <t>МБОУ МО ГК СОШ № 10</t>
  </si>
  <si>
    <t>МБОУ МО ГК СОШ № 8</t>
  </si>
  <si>
    <t xml:space="preserve">МАОУ СОШ № 24 </t>
  </si>
  <si>
    <t>МОБУ  СОШ № 20</t>
  </si>
  <si>
    <t>МОБУ СОШ № 21</t>
  </si>
  <si>
    <t>МБОУ- СОШ №12</t>
  </si>
  <si>
    <t>МБОУ-СОШ №5</t>
  </si>
  <si>
    <t>МБОУ СОШ № 26</t>
  </si>
  <si>
    <t>МБОУ СОШ № 43</t>
  </si>
  <si>
    <t>МБОУ СОШ №62</t>
  </si>
  <si>
    <t xml:space="preserve">МАОУ СОШ № 1 </t>
  </si>
  <si>
    <t xml:space="preserve">МАОУ СОШ № 12 </t>
  </si>
  <si>
    <t>МАОУ СОШ № 6</t>
  </si>
  <si>
    <t>МБОУ СОШ № 31</t>
  </si>
  <si>
    <t xml:space="preserve">МБОУ ООШ № 26 </t>
  </si>
  <si>
    <t xml:space="preserve">МБОУ СОШ № 30 </t>
  </si>
  <si>
    <t>Проведение несложных вычислений, выбора из предложенного списка характеристик физических явлений.процессов, установления соответствия между элементами двух множеств</t>
  </si>
  <si>
    <t>Результаты оценки предметных и методических компетенций учителей биологии (2021 г),</t>
  </si>
  <si>
    <t>6.1.</t>
  </si>
  <si>
    <t>6.2.</t>
  </si>
  <si>
    <t>7.1.</t>
  </si>
  <si>
    <t>7.2.</t>
  </si>
  <si>
    <t>10.1.</t>
  </si>
  <si>
    <t>10.2.</t>
  </si>
  <si>
    <t>итог 10</t>
  </si>
  <si>
    <t>11.1.</t>
  </si>
  <si>
    <t>11.2.</t>
  </si>
  <si>
    <t>11.3.</t>
  </si>
  <si>
    <t>итог 11</t>
  </si>
  <si>
    <t>Макс. балл</t>
  </si>
  <si>
    <t>Армавир</t>
  </si>
  <si>
    <t>МБОУ-СОШ №8</t>
  </si>
  <si>
    <t>МБОУ МО ГК «ООШ № 7»</t>
  </si>
  <si>
    <t>МБОУ-СОШ №6</t>
  </si>
  <si>
    <t>МОБУ СОШ №6</t>
  </si>
  <si>
    <t>МБОУ СОШ №44</t>
  </si>
  <si>
    <t>МБОУСОШ № 6</t>
  </si>
  <si>
    <t>МБОУ СОШ №7</t>
  </si>
  <si>
    <t>МБОУ ООШ № 21</t>
  </si>
  <si>
    <t>МБОУ ООШ № 8</t>
  </si>
  <si>
    <t>МБОУ СОШ № 3 г. Туапсе</t>
  </si>
  <si>
    <t>0</t>
  </si>
  <si>
    <t>МБОУ СОШ № 20 с. Шепси</t>
  </si>
  <si>
    <t>МБОУ СОШ № 25 с. Небуг</t>
  </si>
  <si>
    <t>МБОУ ООШ № 26</t>
  </si>
  <si>
    <t>МБОУ СОШ № 13 имени И.Ф.Рулева</t>
  </si>
  <si>
    <t>МБОУ ООШ № 28</t>
  </si>
  <si>
    <t>Предметный блок выполнения</t>
  </si>
  <si>
    <t>Объяснение сущности описанных в условии задания процессов</t>
  </si>
  <si>
    <t>Поиск и исправление ошибок в предложенном тексте биологического содержания</t>
  </si>
  <si>
    <t>Объяснение приведенных в условии связей</t>
  </si>
  <si>
    <t>Решение генетической задачи и развернутое объяснение хода решения</t>
  </si>
  <si>
    <t>Умение планировать результаты обучения на основе ФГОС и применять современные педагогические технологии, формулировать планируемые результатов уроков и описывать применения предложенного методического приема, направленного на достижение определенного результата обучения</t>
  </si>
  <si>
    <t>Знание методик и технологий, применение которых обеспечивает достижение планируемых результатов,обоснование использования на уроках предложенных методов обучения.</t>
  </si>
  <si>
    <t xml:space="preserve">Составление заданий, направленных на проверку сформированности конкретных предметных умений для диагностики освоения нового материала. </t>
  </si>
  <si>
    <t>Понимание особых образовательных потребностей конкретных категорий обучающихся и знание современных инклюзивных технологий обучения, объяснение выбора специфических методических приемов, обеспечивающих освоение нового материала конкретной категории обучающихся</t>
  </si>
  <si>
    <t>Оценивание предложенных ответов обучающихся и анализ допущенных ошибок</t>
  </si>
  <si>
    <t xml:space="preserve">Анализ результатов ВПР одного класса, выявление дефицитов в освоении учебного материала и формулировка методических рекомендаций для учителя, направленных на компенсацию выявленных дефицитов. Моделирование ситуациии обсуждения с коллегами результатов ВПР и организации совместной деятельности по повышению качества обучения. </t>
  </si>
  <si>
    <t>Результаты оценки предметных и методических компетенций учителей химии (2021 г), работающих в школах с низкими образовательными результатами</t>
  </si>
  <si>
    <t>МОБУ СОШ № 6</t>
  </si>
  <si>
    <t>МБОУ ООШ №14</t>
  </si>
  <si>
    <t>МБОУ СОШ №41</t>
  </si>
  <si>
    <t xml:space="preserve">МБОУ СОШ № 11 </t>
  </si>
  <si>
    <t xml:space="preserve">МБОУ ООШ № 22  </t>
  </si>
  <si>
    <t xml:space="preserve">МБОУ СОШ № 24 </t>
  </si>
  <si>
    <t>Щербиновский район</t>
  </si>
  <si>
    <t>СОШ 12</t>
  </si>
  <si>
    <t>% выполнения заданий учителями</t>
  </si>
  <si>
    <t>4 уровень</t>
  </si>
  <si>
    <t>3 уровень</t>
  </si>
  <si>
    <t>2 уровень</t>
  </si>
  <si>
    <t>Проведение несложных вычислений, выбора из предложенного списка характеристик химических веществ, установления соответствия между элементами двух множеств</t>
  </si>
  <si>
    <t>Запись уравнений реакций</t>
  </si>
  <si>
    <t xml:space="preserve">  Определение  и запись  формулы заданого вещества на основе приведенных данных</t>
  </si>
  <si>
    <t xml:space="preserve"> Планирование результатов обучения на основе ФГОС и ПООП.  Определение и обоснование порядка изучения тем внутри раздела. </t>
  </si>
  <si>
    <t>Результаты оценки предметных и методических компетенций учителей истории (2021 г.), работающих в школах с низкими образовательными результатами</t>
  </si>
  <si>
    <t>№ п/п</t>
  </si>
  <si>
    <t>АТЕ</t>
  </si>
  <si>
    <t>№ компл</t>
  </si>
  <si>
    <t>уровень</t>
  </si>
  <si>
    <t>8.1, 8.2, 8.3</t>
  </si>
  <si>
    <t>итог 8</t>
  </si>
  <si>
    <t>9.1, 9.2, 9.3</t>
  </si>
  <si>
    <t>10.1, 10.2, 10.3</t>
  </si>
  <si>
    <t>12.1, 12.2</t>
  </si>
  <si>
    <t>итог 12</t>
  </si>
  <si>
    <t>13.1, 13.2, 13.3</t>
  </si>
  <si>
    <t>макс</t>
  </si>
  <si>
    <t>МАОУ МО ГК «СОШ № 6»</t>
  </si>
  <si>
    <t>МОБУ СОШ № 22</t>
  </si>
  <si>
    <t>Белоглинский р</t>
  </si>
  <si>
    <t>МБОУ СОШ №11</t>
  </si>
  <si>
    <t>МБОУ СОШ № 35</t>
  </si>
  <si>
    <t>МБОУ СОШ №10</t>
  </si>
  <si>
    <t>МБОУ гимназия                 № 4</t>
  </si>
  <si>
    <t>МОБУСОШ №16 им. В.В.Горбатко п. Восход</t>
  </si>
  <si>
    <t>МОБУСОШ № 1 им. М.М.Бограда г. Новокубанска</t>
  </si>
  <si>
    <t>Отрадненский</t>
  </si>
  <si>
    <t>МБОУ СОШ №13</t>
  </si>
  <si>
    <t>МБОУ ООШ № 7</t>
  </si>
  <si>
    <t>МБОУ ООШ № 52</t>
  </si>
  <si>
    <t>МБОУ СОШ № 3 ст. Фастовецкой</t>
  </si>
  <si>
    <t>МБОУ ООШ № 32 х. Островская Щель</t>
  </si>
  <si>
    <t>МБОУ СОШ № 30 п. Новомихайловский</t>
  </si>
  <si>
    <t>МБОУ СОШ № 24    с. Агой</t>
  </si>
  <si>
    <t>МКОУ СОШ №18</t>
  </si>
  <si>
    <t>МБОУ ООШ № 11</t>
  </si>
  <si>
    <t>СОШ 13</t>
  </si>
  <si>
    <t>СОШ № 5</t>
  </si>
  <si>
    <t>очень низкий</t>
  </si>
  <si>
    <t>низкий</t>
  </si>
  <si>
    <t>средний</t>
  </si>
  <si>
    <t>51-80%</t>
  </si>
  <si>
    <t>высокий</t>
  </si>
  <si>
    <t xml:space="preserve"> Установить соответствие между событиями и датами, когда они произошли.</t>
  </si>
  <si>
    <t>Установить соответствие между процессами(явлениями, событиями) и конкретными фактами.</t>
  </si>
  <si>
    <t>Установить соответствие между памятниками культуры и их характеристиками.</t>
  </si>
  <si>
    <t>Выбор верных суждений, соответствующих содержанию фрагмента исторического источника.</t>
  </si>
  <si>
    <t>Выбор  правильных суждений, соответствующих информации, отраженной на карте-схеме.</t>
  </si>
  <si>
    <t>Проведение атрибуции приведенного изображения памятника истории и выбор верных утверждений об этом памятнике.</t>
  </si>
  <si>
    <t>Формулирование и запись развернутых аргументов в подтверждение и опровержение предложенной точки зрения (моделирование ситуации дискуссии).</t>
  </si>
  <si>
    <t>Формулирование планируемых результатов двух уроков.</t>
  </si>
  <si>
    <t>Заполнение фрагмента технологической карты урока в двух классах с разными уровнями подготовки обучающихся.</t>
  </si>
  <si>
    <t>Планирование и организация практической работы обучающихся, формулирование цели и создание алгоритма/плана/схемы выполнения практической работы.</t>
  </si>
  <si>
    <t>Понимание особых образовательных потребностей конкретных категорий обучающихся и знание современных инклюзивных технологий обучения, объяснение выбора специфических методических приемов, обеспечивающих освоение нового материала конкретной категорией обучающихся.</t>
  </si>
  <si>
    <t>Оценивание предложенного развернутого ответа обучающегося на основе стандартизированных критериев и обоснование выставленной оценки.</t>
  </si>
  <si>
    <t>Анализ результатов ВПР одного класса, выявление дефицитов в освоении учебного материала и формулирование методических  рекомендаций для учителя.</t>
  </si>
  <si>
    <t>Результаты оценки предметных и методических компетенций учителей обществознания (2021 г), 
работающих в школах с низкими образовательными результатами</t>
  </si>
  <si>
    <t>3.1</t>
  </si>
  <si>
    <t>3.2</t>
  </si>
  <si>
    <t>итог 3</t>
  </si>
  <si>
    <t>8.1</t>
  </si>
  <si>
    <t>8.2</t>
  </si>
  <si>
    <t>10.1</t>
  </si>
  <si>
    <t>10.2</t>
  </si>
  <si>
    <t>12.1</t>
  </si>
  <si>
    <t>12.2</t>
  </si>
  <si>
    <t>12.3</t>
  </si>
  <si>
    <t>МАОУ СОШ №3</t>
  </si>
  <si>
    <t>МБОУ-СОШ №3</t>
  </si>
  <si>
    <t>МБОУ ООШ № 9 им. М.М. Корницкого</t>
  </si>
  <si>
    <t>МБОУ-СОШ №10</t>
  </si>
  <si>
    <t>МОБУ СОШ № 7</t>
  </si>
  <si>
    <t>МБОУ ООШ № 32</t>
  </si>
  <si>
    <t xml:space="preserve">МОБУ ООШ №27 </t>
  </si>
  <si>
    <t>МОБУ СОШ № 32</t>
  </si>
  <si>
    <t xml:space="preserve">Мостовский район </t>
  </si>
  <si>
    <t>МОАУСОШ № 14 им. В. Н. Барчана х. Марьинский</t>
  </si>
  <si>
    <t xml:space="preserve">Отрадненский район </t>
  </si>
  <si>
    <t xml:space="preserve">МБОУ ООШ №19 </t>
  </si>
  <si>
    <t>Прим-Ахтарский</t>
  </si>
  <si>
    <t xml:space="preserve">Староминский район </t>
  </si>
  <si>
    <t>МБОУ «СОШ № 3»</t>
  </si>
  <si>
    <t xml:space="preserve">Темрюкский район </t>
  </si>
  <si>
    <t xml:space="preserve">Тимашевский район </t>
  </si>
  <si>
    <t>МБОУ ООШ № 26 с. Индюк</t>
  </si>
  <si>
    <t xml:space="preserve">Туапсинский район </t>
  </si>
  <si>
    <t xml:space="preserve">Успенский район </t>
  </si>
  <si>
    <t xml:space="preserve">Усть- Лабинский район </t>
  </si>
  <si>
    <t>МБОУ ООШ № 27</t>
  </si>
  <si>
    <t>Щербиновский</t>
  </si>
  <si>
    <t>СОШ  № 9</t>
  </si>
  <si>
    <t>Раскрытие смысла предложенного ключевого обществоведческого понятия и употребление его в заданном контексте</t>
  </si>
  <si>
    <t>Решение задачи с условием ответа на поставленные несколько вопросов</t>
  </si>
  <si>
    <t>Составление сложного плана развернутого ответа по предложенной теме обществоведческого курса</t>
  </si>
  <si>
    <t>Планирование результатов обучения на основе ФГОС: заполнение элементов технологической карты урока в соответствии ФГОС И ПООП - на основе системно-деятельностного подхода</t>
  </si>
  <si>
    <t>Планирование результатов обучения на основе ФГОС: заполнение элементов технологической карты урока в соответствии ФГОС И ПООП - формулировка ценностных ориентиров и личностных результатов освоения предложенного раздела программы</t>
  </si>
  <si>
    <t>Планирование результатов обучения на основе ФГОС: заполнение элементов технологической карты урока в соответствии ФГОС И ПООП - подбор фактологического материала по изучаемой теме</t>
  </si>
  <si>
    <t>Составление заданий, направленных на проверку сформированности конкретных предметных умений в рамках повторительно-обобщающего урока по теме или для диагностики освоения нового материала</t>
  </si>
  <si>
    <t>Понимание особых образовательных потребностей конкретных категорий обучающихся и знание современных инклюзивных технологий обучения, объяснение выбора специфических методических приемов, обеспечивающих освоение нового материала конкретной категорией обучающихся</t>
  </si>
  <si>
    <t>Оценивание предложенного развернутого ответа обучающегося на основе стандартизированных критериев</t>
  </si>
  <si>
    <t>Анализ результатов ВПР одного класса, выявление дефицитов в освоении учебного материала и сформулировка методические рекомендации для учителя, направленные на компенсацию выявленных дефицитов. Моделирование ситуациии обсуждения с коллегами результатов ВПР и организации совместной деятельности по повышению качества обучения</t>
  </si>
  <si>
    <t>Результаты оценки предметных и методических компетенций учителей географии (2021 г), работающих в школах с низкими образовательными результатами</t>
  </si>
  <si>
    <t xml:space="preserve"> Результаты  выполнения  заданий диагностической работы</t>
  </si>
  <si>
    <t xml:space="preserve">МБОУ МО ГК СОШ № 3 </t>
  </si>
  <si>
    <t>МБОУ МО ГКСОШ № 8</t>
  </si>
  <si>
    <t>МКОУ ООШ № 21</t>
  </si>
  <si>
    <t>МОБУ СОШ № 34</t>
  </si>
  <si>
    <t>МБОУ СОШ №4</t>
  </si>
  <si>
    <t xml:space="preserve">МАОУ СОШ № 9 </t>
  </si>
  <si>
    <t xml:space="preserve">Ленинградский </t>
  </si>
  <si>
    <t xml:space="preserve">МОБУООШ № 26 </t>
  </si>
  <si>
    <t>Новопокровский</t>
  </si>
  <si>
    <t>Северский</t>
  </si>
  <si>
    <t>Славянский</t>
  </si>
  <si>
    <t>МБОУ ООШ № 22</t>
  </si>
  <si>
    <t>Староминский</t>
  </si>
  <si>
    <t>Тбилисский</t>
  </si>
  <si>
    <t>МБОУ «СОШ № 15»</t>
  </si>
  <si>
    <t>Темрюкский</t>
  </si>
  <si>
    <t>Тимашевский</t>
  </si>
  <si>
    <t>Туапсинский</t>
  </si>
  <si>
    <t xml:space="preserve">МБОУ СОШ № 25 </t>
  </si>
  <si>
    <t xml:space="preserve">МБОУ ООШ № 22 </t>
  </si>
  <si>
    <t>Установление соответствия между элементами двух множеств.</t>
  </si>
  <si>
    <t>Выстроить правильный порядок заданных элементов.</t>
  </si>
  <si>
    <t>Выбор  заданных элементов из предложенного списка.</t>
  </si>
  <si>
    <t>Проведение вычислений с использованием  карты-схемы часовых зон Российской Федерации.</t>
  </si>
  <si>
    <t>Определение географической величины и запись рассуждений.</t>
  </si>
  <si>
    <t>Построение профиля местности.</t>
  </si>
  <si>
    <t>Изображение изменений возрастной структуры населения, которые необходимо вербализовать и объяснить,</t>
  </si>
  <si>
    <t>Решение задачи по статистическим данным, на основе которых необходимо сделать вывод о динамике изменения показателей и развернуто сформулировать возможные причины  изменений.</t>
  </si>
  <si>
    <t>Заполнение фрагмента технологической карты урока.</t>
  </si>
  <si>
    <t>Планирование урока для обучающихся с различными уровнями подготовки.</t>
  </si>
  <si>
    <t>Планирование проведения практической работы: формулировка цели, планируемых результатов и алгоритм выполнения практической работы.</t>
  </si>
  <si>
    <t xml:space="preserve">Анализ результатов ВПР одного класса, выявление дефицитов в освоении учебного материала и сформулировка методические рекомендации для учителя, направленные на компенсацию выявленных дефицитов. Моделирование ситуациии обсуждения с коллегами результатов ВПР и организации совместной деятельности по повышению качества обучения. </t>
  </si>
  <si>
    <t>Приложение 9</t>
  </si>
  <si>
    <t>Приложение 8</t>
  </si>
  <si>
    <t>Приложение 7</t>
  </si>
  <si>
    <t>Приложение 6</t>
  </si>
  <si>
    <t>Приложение 5</t>
  </si>
  <si>
    <t>Приложение 4</t>
  </si>
  <si>
    <t>Приложение 3</t>
  </si>
  <si>
    <t>Приложение 2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</si>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</sst>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charset val="13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A3A3"/>
        <bgColor indexed="2"/>
      </patternFill>
    </fill>
    <fill>
      <patternFill patternType="solid">
        <fgColor rgb="FFFFA3A3"/>
        <bgColor indexed="64"/>
      </patternFill>
    </fill>
    <fill>
      <patternFill patternType="solid">
        <fgColor indexed="2"/>
        <bgColor indexed="2"/>
      </patternFill>
    </fill>
    <fill>
      <patternFill patternType="solid">
        <fgColor rgb="FFF568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3B3"/>
        <bgColor indexed="2"/>
      </patternFill>
    </fill>
    <fill>
      <patternFill patternType="solid">
        <fgColor rgb="FFFFC000"/>
        <bgColor rgb="FF92D050"/>
      </patternFill>
    </fill>
    <fill>
      <patternFill patternType="solid">
        <fgColor rgb="FFFFB3B3"/>
        <bgColor rgb="FF92D050"/>
      </patternFill>
    </fill>
    <fill>
      <patternFill patternType="solid">
        <fgColor rgb="FFFFC000"/>
        <bgColor rgb="FFED7E98"/>
      </patternFill>
    </fill>
    <fill>
      <patternFill patternType="solid">
        <fgColor rgb="FFFFB3B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5C5"/>
        <bgColor indexed="2"/>
      </patternFill>
    </fill>
    <fill>
      <patternFill patternType="solid">
        <fgColor theme="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DDDD"/>
        <bgColor indexed="2"/>
      </patternFill>
    </fill>
    <fill>
      <patternFill patternType="solid">
        <fgColor rgb="FFFFDDDD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66"/>
        <bgColor indexed="2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00B050"/>
      </patternFill>
    </fill>
    <fill>
      <patternFill patternType="solid">
        <fgColor rgb="FFFF9999"/>
        <bgColor indexed="2"/>
      </patternFill>
    </fill>
    <fill>
      <patternFill patternType="solid">
        <fgColor rgb="FFFF99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/>
    <xf numFmtId="0" fontId="10" fillId="0" borderId="0"/>
    <xf numFmtId="0" fontId="12" fillId="0" borderId="0">
      <alignment vertical="center"/>
    </xf>
  </cellStyleXfs>
  <cellXfs count="575"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top" wrapText="1"/>
    </xf>
    <xf numFmtId="164" fontId="17" fillId="0" borderId="0" xfId="0" applyNumberFormat="1" applyFont="1" applyFill="1" applyBorder="1" applyAlignment="1">
      <alignment horizontal="center" vertical="top" wrapText="1"/>
    </xf>
    <xf numFmtId="164" fontId="16" fillId="0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  <xf numFmtId="0" fontId="12" fillId="7" borderId="0" xfId="0" applyFont="1" applyFill="1" applyAlignment="1"/>
    <xf numFmtId="0" fontId="12" fillId="6" borderId="0" xfId="0" applyFont="1" applyFill="1" applyAlignment="1"/>
    <xf numFmtId="0" fontId="12" fillId="5" borderId="0" xfId="0" applyFont="1" applyFill="1" applyAlignment="1"/>
    <xf numFmtId="164" fontId="12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2" fillId="14" borderId="0" xfId="0" applyFont="1" applyFill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0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right"/>
    </xf>
    <xf numFmtId="164" fontId="2" fillId="12" borderId="1" xfId="0" applyNumberFormat="1" applyFont="1" applyFill="1" applyBorder="1" applyAlignment="1">
      <alignment horizontal="center" vertical="center"/>
    </xf>
    <xf numFmtId="164" fontId="2" fillId="1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15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12" borderId="7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" fillId="17" borderId="2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17" borderId="0" xfId="0" applyFont="1" applyFill="1" applyAlignment="1">
      <alignment horizontal="center" vertical="center"/>
    </xf>
    <xf numFmtId="0" fontId="2" fillId="17" borderId="1" xfId="0" applyFont="1" applyFill="1" applyBorder="1" applyAlignment="1">
      <alignment horizontal="left"/>
    </xf>
    <xf numFmtId="0" fontId="2" fillId="17" borderId="1" xfId="0" applyFont="1" applyFill="1" applyBorder="1" applyAlignment="1">
      <alignment horizontal="left" vertical="top" wrapText="1"/>
    </xf>
    <xf numFmtId="0" fontId="2" fillId="17" borderId="11" xfId="0" applyFont="1" applyFill="1" applyBorder="1" applyAlignment="1">
      <alignment horizontal="center" vertical="center"/>
    </xf>
    <xf numFmtId="1" fontId="2" fillId="17" borderId="1" xfId="0" applyNumberFormat="1" applyFont="1" applyFill="1" applyBorder="1" applyAlignment="1">
      <alignment horizontal="center" vertical="center"/>
    </xf>
    <xf numFmtId="1" fontId="2" fillId="17" borderId="3" xfId="0" applyNumberFormat="1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/>
    </xf>
    <xf numFmtId="0" fontId="2" fillId="17" borderId="0" xfId="0" applyFont="1" applyFill="1">
      <alignment vertical="center"/>
    </xf>
    <xf numFmtId="0" fontId="2" fillId="17" borderId="11" xfId="0" applyFont="1" applyFill="1" applyBorder="1" applyAlignment="1">
      <alignment horizontal="center"/>
    </xf>
    <xf numFmtId="0" fontId="5" fillId="17" borderId="1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>
      <alignment vertical="center"/>
    </xf>
    <xf numFmtId="164" fontId="2" fillId="6" borderId="1" xfId="0" applyNumberFormat="1" applyFont="1" applyFill="1" applyBorder="1">
      <alignment vertical="center"/>
    </xf>
    <xf numFmtId="164" fontId="2" fillId="0" borderId="1" xfId="0" applyNumberFormat="1" applyFont="1" applyBorder="1">
      <alignment vertical="center"/>
    </xf>
    <xf numFmtId="164" fontId="5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14" borderId="0" xfId="0" applyFont="1" applyFill="1" applyAlignment="1"/>
    <xf numFmtId="0" fontId="5" fillId="7" borderId="0" xfId="0" applyFont="1" applyFill="1" applyAlignment="1"/>
    <xf numFmtId="0" fontId="5" fillId="6" borderId="0" xfId="0" applyFont="1" applyFill="1" applyAlignment="1"/>
    <xf numFmtId="0" fontId="5" fillId="5" borderId="0" xfId="0" applyFont="1" applyFill="1" applyAlignment="1"/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textRotation="90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18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23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2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2" fillId="0" borderId="1" xfId="4" applyNumberFormat="1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14" borderId="1" xfId="4" applyFont="1" applyFill="1" applyBorder="1" applyAlignment="1"/>
    <xf numFmtId="0" fontId="2" fillId="7" borderId="1" xfId="4" applyFont="1" applyFill="1" applyBorder="1" applyAlignment="1"/>
    <xf numFmtId="0" fontId="2" fillId="6" borderId="1" xfId="4" applyFont="1" applyFill="1" applyBorder="1" applyAlignment="1"/>
    <xf numFmtId="0" fontId="2" fillId="5" borderId="1" xfId="4" applyFont="1" applyFill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164" fontId="3" fillId="0" borderId="0" xfId="0" applyNumberFormat="1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64" fontId="2" fillId="25" borderId="1" xfId="0" applyNumberFormat="1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164" fontId="2" fillId="27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left" vertical="top" wrapText="1"/>
    </xf>
    <xf numFmtId="164" fontId="2" fillId="9" borderId="1" xfId="0" applyNumberFormat="1" applyFont="1" applyFill="1" applyBorder="1" applyAlignment="1">
      <alignment horizontal="left" vertical="top" wrapText="1"/>
    </xf>
    <xf numFmtId="164" fontId="2" fillId="28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center" wrapText="1"/>
    </xf>
    <xf numFmtId="0" fontId="2" fillId="14" borderId="1" xfId="0" applyFont="1" applyFill="1" applyBorder="1" applyAlignment="1"/>
    <xf numFmtId="0" fontId="2" fillId="7" borderId="1" xfId="0" applyFont="1" applyFill="1" applyBorder="1" applyAlignment="1"/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0" borderId="1" xfId="4" applyNumberFormat="1" applyFont="1" applyBorder="1">
      <alignment vertical="center"/>
    </xf>
    <xf numFmtId="164" fontId="2" fillId="0" borderId="1" xfId="4" applyNumberFormat="1" applyFont="1" applyBorder="1" applyAlignment="1">
      <alignment horizontal="center" vertical="center"/>
    </xf>
    <xf numFmtId="164" fontId="2" fillId="27" borderId="1" xfId="4" applyNumberFormat="1" applyFont="1" applyFill="1" applyBorder="1" applyAlignment="1">
      <alignment horizontal="center"/>
    </xf>
    <xf numFmtId="0" fontId="2" fillId="0" borderId="1" xfId="0" applyFont="1" applyBorder="1" applyAlignment="1"/>
    <xf numFmtId="1" fontId="2" fillId="2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/>
    <xf numFmtId="1" fontId="2" fillId="0" borderId="11" xfId="0" applyNumberFormat="1" applyFont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9" borderId="19" xfId="0" applyFont="1" applyFill="1" applyBorder="1" applyAlignment="1">
      <alignment horizontal="center" vertical="center"/>
    </xf>
    <xf numFmtId="0" fontId="2" fillId="29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1" fontId="2" fillId="29" borderId="3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 applyAlignment="1"/>
    <xf numFmtId="1" fontId="2" fillId="2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164" fontId="2" fillId="30" borderId="1" xfId="0" applyNumberFormat="1" applyFont="1" applyFill="1" applyBorder="1" applyAlignment="1">
      <alignment horizontal="center" vertical="center"/>
    </xf>
    <xf numFmtId="164" fontId="12" fillId="0" borderId="1" xfId="4" applyNumberForma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2" fillId="14" borderId="1" xfId="4" applyFill="1" applyBorder="1" applyAlignment="1">
      <alignment horizontal="center"/>
    </xf>
    <xf numFmtId="0" fontId="12" fillId="7" borderId="1" xfId="4" applyFill="1" applyBorder="1" applyAlignment="1">
      <alignment horizontal="center"/>
    </xf>
    <xf numFmtId="0" fontId="12" fillId="6" borderId="1" xfId="4" applyFill="1" applyBorder="1" applyAlignment="1">
      <alignment horizontal="center"/>
    </xf>
    <xf numFmtId="0" fontId="12" fillId="5" borderId="1" xfId="4" applyFill="1" applyBorder="1" applyAlignment="1">
      <alignment horizont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20" fillId="0" borderId="0" xfId="4" applyFont="1" applyAlignment="1">
      <alignment horizontal="left" vertical="center" wrapText="1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7" borderId="1" xfId="0" applyFont="1" applyFill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12" borderId="1" xfId="0" applyFont="1" applyFill="1" applyBorder="1">
      <alignment vertical="center"/>
    </xf>
    <xf numFmtId="164" fontId="2" fillId="12" borderId="1" xfId="0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2" fillId="7" borderId="1" xfId="0" applyFont="1" applyFill="1" applyBorder="1" applyAlignment="1">
      <alignment horizontal="center" vertical="center"/>
    </xf>
    <xf numFmtId="1" fontId="2" fillId="12" borderId="1" xfId="0" applyNumberFormat="1" applyFont="1" applyFill="1" applyBorder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>
      <alignment vertical="center"/>
    </xf>
    <xf numFmtId="16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2" fillId="14" borderId="1" xfId="0" applyFont="1" applyFill="1" applyBorder="1" applyAlignment="1"/>
    <xf numFmtId="0" fontId="12" fillId="7" borderId="1" xfId="0" applyFont="1" applyFill="1" applyBorder="1" applyAlignment="1"/>
    <xf numFmtId="0" fontId="16" fillId="0" borderId="0" xfId="0" applyFont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2" fillId="6" borderId="1" xfId="0" applyFont="1" applyFill="1" applyBorder="1" applyAlignment="1"/>
    <xf numFmtId="0" fontId="12" fillId="5" borderId="1" xfId="0" applyFont="1" applyFill="1" applyBorder="1" applyAlignment="1"/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left" vertical="center" wrapText="1"/>
    </xf>
    <xf numFmtId="1" fontId="0" fillId="5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31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1" fontId="2" fillId="0" borderId="0" xfId="0" applyNumberFormat="1" applyFont="1">
      <alignment vertical="center"/>
    </xf>
    <xf numFmtId="1" fontId="2" fillId="0" borderId="0" xfId="0" applyNumberFormat="1" applyFont="1" applyAlignment="1">
      <alignment vertical="center" wrapText="1"/>
    </xf>
    <xf numFmtId="1" fontId="7" fillId="0" borderId="0" xfId="0" applyNumberFormat="1" applyFont="1">
      <alignment vertical="center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textRotation="90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textRotation="90"/>
    </xf>
    <xf numFmtId="1" fontId="2" fillId="0" borderId="1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textRotation="90"/>
    </xf>
    <xf numFmtId="1" fontId="2" fillId="0" borderId="1" xfId="0" applyNumberFormat="1" applyFont="1" applyBorder="1" applyAlignment="1">
      <alignment horizontal="center" vertical="center" textRotation="255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textRotation="90"/>
    </xf>
    <xf numFmtId="1" fontId="2" fillId="0" borderId="1" xfId="0" applyNumberFormat="1" applyFont="1" applyBorder="1" applyAlignment="1"/>
    <xf numFmtId="1" fontId="2" fillId="0" borderId="1" xfId="0" applyNumberFormat="1" applyFont="1" applyBorder="1">
      <alignment vertical="center"/>
    </xf>
    <xf numFmtId="1" fontId="2" fillId="0" borderId="1" xfId="0" applyNumberFormat="1" applyFont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right" vertical="center"/>
    </xf>
    <xf numFmtId="1" fontId="2" fillId="1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2" fillId="15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>
      <alignment vertical="center"/>
    </xf>
    <xf numFmtId="1" fontId="8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wrapText="1"/>
    </xf>
    <xf numFmtId="1" fontId="3" fillId="1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1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 wrapText="1"/>
    </xf>
    <xf numFmtId="1" fontId="3" fillId="15" borderId="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left"/>
    </xf>
    <xf numFmtId="0" fontId="3" fillId="3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9" xfId="0" applyNumberFormat="1" applyFont="1" applyBorder="1">
      <alignment vertical="center"/>
    </xf>
    <xf numFmtId="1" fontId="2" fillId="0" borderId="0" xfId="0" applyNumberFormat="1" applyFont="1" applyAlignment="1"/>
    <xf numFmtId="1" fontId="2" fillId="0" borderId="1" xfId="0" applyNumberFormat="1" applyFont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1" fontId="2" fillId="17" borderId="1" xfId="0" applyNumberFormat="1" applyFont="1" applyFill="1" applyBorder="1" applyAlignment="1">
      <alignment horizontal="center"/>
    </xf>
    <xf numFmtId="1" fontId="2" fillId="33" borderId="1" xfId="0" applyNumberFormat="1" applyFont="1" applyFill="1" applyBorder="1" applyAlignment="1">
      <alignment horizontal="center"/>
    </xf>
    <xf numFmtId="1" fontId="2" fillId="17" borderId="0" xfId="0" applyNumberFormat="1" applyFont="1" applyFill="1">
      <alignment vertical="center"/>
    </xf>
    <xf numFmtId="164" fontId="5" fillId="0" borderId="0" xfId="0" applyNumberFormat="1" applyFont="1" applyAlignment="1">
      <alignment horizontal="center" vertical="center" wrapText="1"/>
    </xf>
    <xf numFmtId="1" fontId="2" fillId="34" borderId="0" xfId="4" applyNumberFormat="1" applyFont="1" applyFill="1" applyAlignment="1"/>
    <xf numFmtId="1" fontId="2" fillId="0" borderId="0" xfId="4" applyNumberFormat="1" applyFont="1" applyAlignment="1">
      <alignment horizontal="center" vertical="center" wrapText="1"/>
    </xf>
    <xf numFmtId="1" fontId="2" fillId="3" borderId="0" xfId="4" applyNumberFormat="1" applyFont="1" applyFill="1" applyAlignment="1"/>
    <xf numFmtId="1" fontId="2" fillId="2" borderId="0" xfId="4" applyNumberFormat="1" applyFont="1" applyFill="1" applyAlignment="1"/>
    <xf numFmtId="1" fontId="2" fillId="4" borderId="0" xfId="4" applyNumberFormat="1" applyFont="1" applyFill="1" applyAlignment="1"/>
    <xf numFmtId="0" fontId="3" fillId="35" borderId="1" xfId="0" applyFont="1" applyFill="1" applyBorder="1" applyAlignment="1">
      <alignment horizontal="left" vertical="center" wrapText="1"/>
    </xf>
    <xf numFmtId="0" fontId="3" fillId="35" borderId="3" xfId="0" applyFont="1" applyFill="1" applyBorder="1" applyAlignment="1">
      <alignment horizontal="left" vertical="center" wrapText="1"/>
    </xf>
    <xf numFmtId="0" fontId="3" fillId="35" borderId="5" xfId="0" applyFont="1" applyFill="1" applyBorder="1" applyAlignment="1">
      <alignment horizontal="left" vertical="center" wrapText="1"/>
    </xf>
    <xf numFmtId="0" fontId="3" fillId="35" borderId="4" xfId="0" applyFont="1" applyFill="1" applyBorder="1" applyAlignment="1">
      <alignment horizontal="left" vertical="center" wrapText="1"/>
    </xf>
    <xf numFmtId="0" fontId="8" fillId="35" borderId="1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1" fillId="36" borderId="1" xfId="0" applyNumberFormat="1" applyFont="1" applyFill="1" applyBorder="1" applyAlignment="1">
      <alignment horizontal="center" vertical="center" wrapText="1"/>
    </xf>
    <xf numFmtId="0" fontId="22" fillId="3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7" fillId="0" borderId="1" xfId="0" applyFont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3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38" borderId="1" xfId="0" applyFont="1" applyFill="1" applyBorder="1" applyAlignment="1">
      <alignment horizontal="center"/>
    </xf>
    <xf numFmtId="0" fontId="2" fillId="3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8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1" xfId="0" applyFill="1" applyBorder="1">
      <alignment vertical="center"/>
    </xf>
    <xf numFmtId="0" fontId="2" fillId="17" borderId="1" xfId="4" applyFont="1" applyFill="1" applyBorder="1">
      <alignment vertical="center"/>
    </xf>
    <xf numFmtId="0" fontId="2" fillId="39" borderId="1" xfId="4" applyFont="1" applyFill="1" applyBorder="1" applyAlignment="1"/>
    <xf numFmtId="0" fontId="3" fillId="36" borderId="1" xfId="0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2" fillId="17" borderId="0" xfId="4" applyFont="1" applyFill="1">
      <alignment vertical="center"/>
    </xf>
    <xf numFmtId="0" fontId="12" fillId="38" borderId="0" xfId="4" applyFill="1" applyAlignment="1"/>
    <xf numFmtId="0" fontId="12" fillId="37" borderId="0" xfId="4" applyFill="1" applyAlignment="1"/>
    <xf numFmtId="0" fontId="12" fillId="40" borderId="0" xfId="4" applyFill="1" applyAlignment="1"/>
    <xf numFmtId="0" fontId="5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textRotation="90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textRotation="90"/>
    </xf>
    <xf numFmtId="0" fontId="2" fillId="17" borderId="0" xfId="0" applyFont="1" applyFill="1" applyAlignment="1">
      <alignment horizontal="left" vertical="center" wrapText="1"/>
    </xf>
    <xf numFmtId="0" fontId="2" fillId="17" borderId="0" xfId="0" applyFont="1" applyFill="1" applyAlignment="1">
      <alignment horizontal="center" vertical="center" wrapText="1"/>
    </xf>
    <xf numFmtId="0" fontId="2" fillId="17" borderId="0" xfId="0" applyFont="1" applyFill="1" applyAlignment="1">
      <alignment vertical="center" wrapText="1"/>
    </xf>
    <xf numFmtId="0" fontId="2" fillId="17" borderId="0" xfId="0" applyFont="1" applyFill="1" applyAlignment="1">
      <alignment horizontal="center" vertical="center" wrapText="1"/>
    </xf>
    <xf numFmtId="0" fontId="21" fillId="17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7" fillId="17" borderId="0" xfId="0" applyFont="1" applyFill="1" applyAlignment="1">
      <alignment horizontal="center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textRotation="90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vertical="center" wrapText="1"/>
    </xf>
    <xf numFmtId="1" fontId="21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3" fillId="32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right" vertical="center" wrapText="1"/>
    </xf>
    <xf numFmtId="164" fontId="3" fillId="27" borderId="1" xfId="0" applyNumberFormat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vertical="center" wrapText="1"/>
    </xf>
    <xf numFmtId="1" fontId="2" fillId="17" borderId="1" xfId="0" applyNumberFormat="1" applyFont="1" applyFill="1" applyBorder="1" applyAlignment="1">
      <alignment horizontal="center" vertical="center" wrapText="1"/>
    </xf>
    <xf numFmtId="164" fontId="2" fillId="27" borderId="1" xfId="0" applyNumberFormat="1" applyFont="1" applyFill="1" applyBorder="1" applyAlignment="1">
      <alignment horizontal="center" vertical="center" wrapText="1"/>
    </xf>
    <xf numFmtId="0" fontId="2" fillId="41" borderId="1" xfId="0" applyFont="1" applyFill="1" applyBorder="1" applyAlignment="1">
      <alignment horizontal="center" vertical="center" wrapText="1"/>
    </xf>
    <xf numFmtId="1" fontId="2" fillId="27" borderId="1" xfId="0" applyNumberFormat="1" applyFont="1" applyFill="1" applyBorder="1" applyAlignment="1">
      <alignment horizontal="center" vertical="center" wrapText="1"/>
    </xf>
    <xf numFmtId="2" fontId="2" fillId="2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1" fontId="3" fillId="1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0" borderId="1" xfId="4" applyNumberFormat="1" applyFont="1" applyBorder="1" applyAlignment="1">
      <alignment horizontal="center" vertical="center"/>
    </xf>
    <xf numFmtId="1" fontId="5" fillId="6" borderId="1" xfId="0" applyNumberFormat="1" applyFont="1" applyFill="1" applyBorder="1">
      <alignment vertical="center"/>
    </xf>
    <xf numFmtId="1" fontId="5" fillId="7" borderId="1" xfId="0" applyNumberFormat="1" applyFont="1" applyFill="1" applyBorder="1">
      <alignment vertical="center"/>
    </xf>
    <xf numFmtId="1" fontId="5" fillId="10" borderId="1" xfId="0" applyNumberFormat="1" applyFont="1" applyFill="1" applyBorder="1">
      <alignment vertical="center"/>
    </xf>
    <xf numFmtId="1" fontId="5" fillId="42" borderId="1" xfId="0" applyNumberFormat="1" applyFont="1" applyFill="1" applyBorder="1">
      <alignment vertical="center"/>
    </xf>
    <xf numFmtId="164" fontId="2" fillId="0" borderId="0" xfId="4" applyNumberFormat="1" applyFont="1" applyAlignment="1">
      <alignment horizontal="center" vertical="center"/>
    </xf>
    <xf numFmtId="1" fontId="5" fillId="0" borderId="0" xfId="0" applyNumberFormat="1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17" borderId="1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7" xfId="3" xr:uid="{62251422-3669-4D74-97CA-CE605B52A00D}"/>
    <cellStyle name="Обычный 2" xfId="1" xr:uid="{C1449506-B5F6-4C90-922E-4326E7839C38}"/>
    <cellStyle name="Обычный 3" xfId="2" xr:uid="{D0797BF5-307D-41A9-BFE5-A2AE295E344D}"/>
    <cellStyle name="Обычный 4" xfId="4" xr:uid="{9B14CFDE-8010-4792-94AD-36582436F272}"/>
  </cellStyles>
  <dxfs count="1">
    <dxf>
      <numFmt numFmtId="165" formatCode=";;;"/>
      <border>
        <left/>
        <right/>
        <top/>
        <bottom/>
      </border>
    </dxf>
  </dxfs>
  <tableStyles count="0" defaultTableStyle="TableStyleMedium2" defaultPivotStyle="PivotStyleLight16"/>
  <colors>
    <mruColors>
      <color rgb="FFFFA3A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&#1089;&#1072;&#1081;&#1090;&#1086;&#1073;&#1088;&#1072;&#1079;&#1086;&#1074;&#1072;&#1085;&#1080;&#1103;.&#1088;&#1092;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108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3554A-9E5B-472F-8DD4-1BBCBDFE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5385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CD2A2-624E-4687-98BF-C1CF9224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108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FB744-62FC-4FB2-807E-A987614D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5385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108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83902-15EA-437C-8388-4B3B4FF7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5385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8A1C76-9091-4619-9C3C-CAD472560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0AEAC-229D-4D9B-8E9A-AF7084EC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2634D-5B48-4698-9AB4-559689E82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75E1C-A6BF-44AF-B671-ADCEABEB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87D63-66FE-411A-B127-65277FED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21651-9F17-437F-9FAF-E9A6B361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52844-EFC3-4C9D-8BAF-F5F6A352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0B61C-E6CF-4BB2-AF5A-84ED3E5E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029B1-DEFC-4253-B864-E73E0B0F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F548E-5D8F-4809-98F6-A1801E60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6934F-1354-49B2-BB1C-31A24409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436CD-76D7-4382-ACEE-5988900E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829D2-0D52-40E3-8E2D-D55AF9D3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FD40-3E44-4DEE-8FB9-B959254D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1E7B0-9A59-4092-ACED-EEBB5BCF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5D266-2433-42D8-83AB-CE2C6476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E8FCF-660A-45BE-B9E4-91296BCF4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110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322AB-1020-47A8-A9FA-B57252B6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36461700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88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FA8E5-E6BE-48EA-B350-5FD82767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09169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78C26-8C9F-49D1-9175-C326954D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6A084-82F6-4272-B1B6-B1412757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59EF7-D2D5-48EC-A518-5E7F8376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2CE0A-F597-470C-AA4F-3CA5A2D2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C99B1-947C-41B5-94A1-D8E86E69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8F016-0CEE-4E7C-9818-78FCA384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1D2EA6-355E-49DF-8E55-748850C3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54235-37DE-41C8-BD44-19C93381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95231-1079-4DF1-8D50-07FF3A82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8BEB7-8A38-4118-AC3D-BCB4E064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54776-6C7C-4007-BD94-CAB3C0F5B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A77E1-0596-4226-95E2-5D32523A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9C3EB8-0FEB-4AF3-8DA6-1C994C3B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CA76A-67F9-488D-B338-723D75B5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EAC86-82B6-41FC-9FF3-C686F210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18AD-FEB2-484E-9BB7-97B75984F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88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CAEB9-98FF-4269-9CE7-3651C89A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09169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976C71-CC63-4DFB-9F23-4DB9279D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49308-E469-4E27-A720-E7C129CE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8DFA4-5E36-4AAE-9AC2-EBEEE01DD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90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0CFB4-D55A-4EB4-8484-6C59B297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76625" y="21516975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145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65C0C-D70F-4902-90FF-E7111E27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2724F-D0B9-453F-B437-F8D2FDFC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FCDF9-ACBE-4D7F-97E5-08516777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27B8D-4564-47CE-9CA1-DD75A5D5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A6F0F-D538-41F2-AA03-7BFE993C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05500-7E18-4546-BC52-61D76392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A42C1-A24F-4B44-B12B-129FD176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6F9EE-FBF5-4C51-BA3D-D0B95E43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03AE4-8058-4A01-AF56-5C404D8C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3B45C-4DD9-42EB-BAA7-BA7818AA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A19D0-C336-4C18-9634-5062AB1F5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A41B1-4A63-4AA2-913B-9E9371F1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24507-1405-4D04-8B53-1D662653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E4FCC7-8E66-481D-8AA9-232F06D0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E723CD-74D8-4834-B551-9FEF5F1D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1A945-7B70-4700-BE90-B6E5EF7A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1C625-6922-4AC3-9792-A7F62C3C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CD04F-E8CF-4E8D-A066-ABC6993D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40FF0-0D7B-4994-90EE-42D10E1C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F225F-62A4-4EA8-8D51-15FF29E0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5F918-831D-464C-B097-7370E300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145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4B8BA-1B0E-438D-95FA-CC36D56F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A0B68-B0F2-42CC-9EC5-E3018DCB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3AC71-0AFF-4980-A238-EC5B1016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CFCB9-1ACB-4D89-93EB-E007A98C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0E42D-932A-4629-A317-8927EB0B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310C6-C6DF-4B91-946D-9969892C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A3ABB-FC27-471E-9377-134E1C46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4CB5C-2B88-48F3-9BBD-7E047FB2C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F849D-4C2A-4179-BB14-507D8D39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9CBFA-C9D6-4EFB-8342-847523753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7358D-B5BA-4F04-B241-CAAE746C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938A7-EA60-48CC-B8D3-D607C0D1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543DE-B931-487D-824A-02DF19251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B10B3-EF83-4DC3-AB21-917CBA6C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97932-D8D8-4EA4-80E5-1F294B2A1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0022C-9E14-4EE3-A84E-CE88BF7E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76C69-8227-491C-9FE6-6A32FC52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9BE3C-069B-4482-9B13-8EA496D4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ED57C-0CB3-4D6F-AF77-067E5C49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0EA4DA-A355-4EE7-B742-0C6D5BCA0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3F548-A850-4780-AAFE-C0F50DA1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78E48-7EEB-47C8-ACD1-26078229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74058-AAEE-49D2-8471-91E264B6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3A5C-C248-4BAE-861D-4EE8B038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D73506-229E-4614-908C-1EA55143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7FFE4-9DE7-4FB7-AFEC-858EE95C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4322-51E6-44D2-AD5B-38727819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6D473-663F-478C-B398-5AEBB31F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B5ED1-3556-4A44-AD7A-88BA5475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1D861-BCA7-4D09-B1ED-E8ED0DDCE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145</xdr:row>
      <xdr:rowOff>0</xdr:rowOff>
    </xdr:from>
    <xdr:ext cx="9525" cy="9525"/>
    <xdr:pic>
      <xdr:nvPicPr>
        <xdr:cNvPr id="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1013C-97A1-4514-8094-6DFE34AB9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84CA8-0C1F-47E6-A2E9-E2932687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CBC57-AF28-48CE-AC1C-50961E5DB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0F64E-FC11-4CA7-95B2-FCC71F07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AD699-BDE1-4A8C-BE97-7BE7FD6F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32E01-E6AC-4A1C-B8D1-BD6B42CD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BEE21-73BE-4B53-89BB-3D6EE35F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DD14-50F8-4DE1-B0E7-8C3B32AA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131</xdr:row>
      <xdr:rowOff>0</xdr:rowOff>
    </xdr:from>
    <xdr:ext cx="9525" cy="9525"/>
    <xdr:pic>
      <xdr:nvPicPr>
        <xdr:cNvPr id="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FC8571-7487-4A4E-A89B-4EDB9627D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96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C6FCBE-91C6-4EC2-9DE4-F32EDB0E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D75B6-8ADC-4684-9FA9-EEB5BD1F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7492E-7F57-4F53-8D9F-1F5C71ED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4AC4EE-6ABC-4FD0-B31B-72112D4E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491E1-43DD-4DE7-B1B9-76B823C4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34DAD-6DAF-4229-AAC4-9CDD1A14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EA100-E252-4952-91F2-99AAC08C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24</xdr:row>
      <xdr:rowOff>0</xdr:rowOff>
    </xdr:from>
    <xdr:ext cx="9525" cy="9525"/>
    <xdr:pic>
      <xdr:nvPicPr>
        <xdr:cNvPr id="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F9B78-70EF-4743-920D-B3F646B1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6257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3AD09-16F6-4EB7-B897-3F6DF673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AD392-7175-4F70-B8CA-D4F4FDFB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F609B-8EA2-4CD1-8B19-3B2252C5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3FEAEF-A637-4920-BABE-714A4AB2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F29AB-A66E-4EC9-B82A-83931CDC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CE204-2516-4E19-BD56-03506543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4E2DF-FA0E-40A9-8C5F-A87C72EF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AFFF3-C78A-48B9-95DB-C152044B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4A95F-34DC-437E-A925-375DFD38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9DBC7-6DA2-4401-A669-C50971B9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D9775-FE4C-4A64-8B8C-A0A63533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7F554-0EC1-43FB-AC32-9E20E822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31EC6-9D8C-4D96-AB64-1D10BC96B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0D6EB-F17F-4FC4-876F-F6E3A1F6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5ED92-1D33-460E-B859-D1DA55D4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75B58-5C7D-4375-9058-F7786BFC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E9574-63B3-440A-889B-AA8CC84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4B5FA-5E12-4723-9E87-393048B4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A5BC6-1AC6-4B0E-B531-C8030190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1026F-0E27-4EB9-8BE4-FD21D4F1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CF70E-D5BF-4BED-B235-31F1C9F2E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932F1-D74D-4E6C-B8E2-CB0F63B8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76675" y="7658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26319-6A83-43ED-B513-8D5AA451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2011E-BD16-4E6E-9F0A-335C468E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C88DC-C518-423E-A0BE-B6E1A460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4662D-102A-47DB-9929-2BB9C6E8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26C59-AFD1-46FF-867F-B9F06B90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474F0-08BF-4935-8104-2F224B39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3C285-BA4D-4FD2-8C53-20E48221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DDDF9-076D-4D64-8501-9117A098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CA1F6-6226-4822-B6A8-B6B811A1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871BA-ABC3-4613-8D36-F15518ED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E0859-8788-4A9A-8644-2CDA11B6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F4DBB-AA69-430F-85B6-B0570D0DA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B34BA-E47C-498D-8EF9-CE63704F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130</xdr:row>
      <xdr:rowOff>0</xdr:rowOff>
    </xdr:from>
    <xdr:ext cx="9525" cy="9525"/>
    <xdr:pic>
      <xdr:nvPicPr>
        <xdr:cNvPr id="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B1E50-8937-4F45-878F-6E331B98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30565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236B6-6192-4FC3-86C0-CB1840E0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DD472-CA3C-4FF3-A99F-53616FE5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6CB31-B227-46EB-8967-51E9E43B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59F13-5EE0-409C-BFDF-AA3CE5E6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0EDB1-17E9-467B-BAC0-9C66C6E2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0417B-3122-4A54-9C6F-8CD75203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E5E76-12BC-4581-831A-8A73715C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ED31A-5DA7-410A-B386-D4713871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B45ED-13CC-4470-AB2A-D9EC71BF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3F750-C2D0-46F6-B8CA-000FA610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382FB-FB33-47CF-B844-8D702D62F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3005F-F593-4C34-8D4E-526B6369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B7085-5D51-4B51-8227-5F031738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A3539-A964-44F9-BD20-B6727980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2899B-EB46-439C-A17E-E7D7DEB6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CD53A-5E02-412D-8CE3-431480FF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94517-E004-4F74-8F4C-C9B65E38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37A63-41B7-4751-B28C-6F94E730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4A828-428B-4B91-8DAD-F4A454D0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9B092-1EDF-4E81-97AD-788B88F9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73B90-5962-4091-9AFA-BE7E0393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145</xdr:row>
      <xdr:rowOff>0</xdr:rowOff>
    </xdr:from>
    <xdr:ext cx="9525" cy="9525"/>
    <xdr:pic>
      <xdr:nvPicPr>
        <xdr:cNvPr id="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B14F0-EBE0-4A51-83D8-7DA59348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96105-574F-4811-89B4-9E25F80E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8D083-CA32-4C69-BF5E-97089F00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A4A49-AE24-4D89-8E01-522C329A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76CFC-FD6E-4A62-BE3C-C186FDB8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896D4-8230-48BB-9D37-CEDDFAF9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3228B-6869-41DD-ABBF-DF40C08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67872C-4A7D-4368-B92A-61B0B4B6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3F0DD-8524-48F6-A5BC-50FA64F47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A73D55-EAA7-4D43-B9B3-5C9255DC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05128-8EB3-4A0D-9068-CC555989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11DEF-9723-44D1-A757-FA35D217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63346-29FF-4EFF-92CA-D72BB5F4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64AF3-355B-4D3E-98D8-3BDAEB73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62468-584D-4144-B59A-574AF565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AF7A4E-CE0E-465F-B8B6-F952DB5B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D9743-DCEA-4283-9284-273A9CFC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77A2B-33B1-4394-BCEA-BA8B0439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236D7-BB6C-4ED3-98A7-C550B702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32293-415A-4B4B-B986-18A71EE7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471F6-9D68-48AE-B56A-106D6FAA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47CBC-8B02-4D9D-9787-B69A4F28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145</xdr:row>
      <xdr:rowOff>0</xdr:rowOff>
    </xdr:from>
    <xdr:ext cx="9525" cy="9525"/>
    <xdr:pic>
      <xdr:nvPicPr>
        <xdr:cNvPr id="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F3221-78E1-4621-BC9E-1959AEF0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672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11D9B-72F8-4C29-8D2F-7BE85C796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F8F4D-9C81-4CFE-AA24-0BBD3DA4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40FC2-1584-4B24-AC29-2CDEE6A2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CE3F8-C8F3-4FEC-9C78-BC17FC41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B759A-28D2-48DC-B9FC-5DE3CA3E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14D3D-426A-46C6-9B5E-0BECA9E4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0C4D6-708C-4022-B9E5-AF31AFC2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CAC97-B912-4AD2-A154-E1609FC1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9D5E-3044-4896-A032-2B27E5C4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560E1-572A-48B4-B1CF-2A732BCA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792BF-1907-4E60-906F-DCDD191E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1F33E-CFDA-424A-9D8C-38B3A6BE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2542D-0A40-4D59-87D5-1889215F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930C8-A2B5-4508-914C-A89C8067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22AD6-CB35-4755-B20C-9C4450C2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74F22-4CC0-452D-9F43-88A04200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3005A-8493-4F00-9383-5B3D4288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9BCC7-C03C-47EB-898F-3FE92413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E200D-A06F-4EC1-A739-D1E30F15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F27DC-B03B-485B-A35C-05019BE9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48CC0-1FBD-4B15-9B53-7E5E8E3D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C10DF-06A4-46FD-A03A-B771262D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8A94F-0C10-4775-A483-6AE3AAF8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1E21B-C6FC-4439-B3ED-565C0009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BF793-39AE-4341-A574-9469C3DC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E4862-E485-457D-90B5-0C884A6F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1E8AE-4C86-42A3-89CC-EC02B3ED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893EE-3C77-4409-878A-30282F794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21D3A-9C21-44EC-B142-EC7F82280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D5287-A568-4F39-A1F5-1CE165B5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91675-65EB-46EC-BD2D-6581606C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1F7C4-3C9D-454A-B238-AC35F014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2C135-6E24-45C4-8705-A0460067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2BD9C-0D59-4F5C-87C6-1EA03E59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261AA-D420-45F4-AEEE-B1262D34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47CA1-34FF-44C9-914D-3AEF4D12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1093-5F0E-4EC5-ADB9-5E4B1E3C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293BB-4A27-49CE-8D5F-E7D1D691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9B357-7A82-4883-96F2-D24E0075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3C12F-0A9B-4698-ABD0-16BB6A76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1D8AE-0240-490B-8662-0F1EE0DD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36830-E386-494E-A3C1-3969E9B0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1A82A-E806-47DF-9A40-22E62A7D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145</xdr:row>
      <xdr:rowOff>0</xdr:rowOff>
    </xdr:from>
    <xdr:ext cx="9525" cy="9525"/>
    <xdr:pic>
      <xdr:nvPicPr>
        <xdr:cNvPr id="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B0C59-AE10-4A3E-9B54-F43D4C62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96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146FD-FE80-475B-9B0D-37F1B278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1394F-F2EF-4595-ABC8-5E82B8ED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94C1A-9618-469E-BE63-6C66FA35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5236A-7473-4BD3-8A89-0C5442FC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9CF2C-00FA-4157-B66C-1118FE66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71F31-3B59-4948-8347-4D2C5986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CD760-9AB9-40ED-A6B0-2107CA92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FA11B-683E-4607-B88A-B8327B3C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03A8B-D6F9-4314-B8ED-45731E2A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1F079-95C0-4816-BEDF-DEDC5C08D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A314E-6015-40F7-9963-FE37D569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4D546D-F0E6-4014-81C7-5D559F3C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C501F-2287-4587-95DE-7EDF35DC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B0C82-169E-42B0-A59A-0EC436EE4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1E3D8-673F-494D-922A-0A8E4466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DD9634-160C-4795-B4AC-027CC7B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7DE60-F447-46B0-8863-8C090517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977CC-D493-4F08-BEF9-604E5318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E2EFE-A310-409F-8E1F-3827C1D0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66661-BAEA-4BDC-A3AC-76FDCC71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FE46F-6EE9-45B8-9554-11F9227B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F850E-FE37-4531-BF2B-7ECCE435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0DB33-CE2F-4E55-A33D-F69D572D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571B-3002-4FBB-8A10-90859BD0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57672-B7F7-4871-AA11-A9797D1C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38A41-5559-43C9-9311-D349DB33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63FF4-EED1-48FF-BB32-7D9B9BD5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5468F-F2AB-4F5A-9A61-D81A91D4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A67CC-326C-4CD1-BEA1-A413F72B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304FC-41F6-40BD-BBDB-4BC03762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BC4AA-5B50-4C18-A144-9AD37D1C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C39C2-B81B-4E1D-B1D2-961E899B8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0A2B3-B9C4-457E-A342-CC4336F1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44B2B-B97F-4E91-A271-BFF8D5FD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A757A-A237-4E35-AEC3-4F5E4CC9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F2503-92FB-41A2-8A87-3E952808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E3E56-CCA7-4F61-8297-61A2B619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B48698-878C-4779-ADF5-2307D85D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588AF-B2C6-48C7-88D1-5038DAB2B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2C7CDA-425A-4F2D-931F-2F2EBE7D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68646-0D2A-494D-9B00-8189772B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E4CFA-EB37-42C4-9129-2029FB68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7661D-0AD6-411A-9BDC-EAA3F81F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0C2DD-4F33-4DF0-98A7-99B86BCC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6A553-CF51-46F0-B993-65A782AC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97A4A-D6F9-4425-804B-D049341B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E1CFE-8644-458F-AE53-7045B172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FD168-0F28-4D87-8D88-1977B49E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9E642-CDA9-41E6-B0A3-A298FD3D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F207B-DFF4-4E1C-85DE-D36E9684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A7614-80FB-4472-AE9C-4CC0CD97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87DB6-13CB-40D8-A617-A84775FA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E3B2C-B5EA-42F5-8029-CDD7831A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99AE3-D5F3-461A-BB20-E7B34A50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CE91B-7B5F-4894-90CE-196A1EFF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EC13C-7ADC-4C79-8DB9-4EBC58485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F228FE-948C-4441-89C4-DA42E082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EA9E3-DD6E-4A3D-B2D2-BA41531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A292B-401F-43C9-9230-186CF3EF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1435C-FFF8-4B56-BADE-85583E67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8188F9-CCDD-4E03-B0E9-5A9E1E2F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9C521-EF92-407A-9C11-E9A8B165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A41B1-54E7-4AAE-8503-699FEFCD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49126-F8E2-43DE-9685-8D085AE5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68F56C-C39C-40EF-9184-4436FA2A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1569F-DBF5-4969-81D4-ACE00B56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1F30E-60BF-4FDE-9401-2D1CB601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FB005-D49F-4EEB-9B46-4AABAE59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7562F-EB1A-4830-B615-FA328C2C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AF780-E0B2-4078-89A0-BDA850E9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EFD7DE-173D-447D-989D-27598D6F3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39D51-7E09-475F-9C84-9BB47516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C61C5-1624-42A1-B610-164B15E2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48DEE-BDC6-4BA7-9F66-C00AE961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CC6CC-D57E-4648-BD2B-6B782BE7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AA3E2-0D27-4D59-A716-5C981E32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DC2DD-6CA0-4E0A-8A63-06266F6A8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935E4-D4F8-4B97-912D-C62EEE7D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C3D0C-270F-43F4-85C7-18A3A241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885AB6-2B53-46E1-AF6F-702862B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1F11D-4693-44DC-8011-48FA40DF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FBEEF-5A5C-43B0-9CC5-B4BAEDD3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3CA47-279B-4DAC-82D0-8176BD2A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2A1B3-BF20-40EA-9257-0C2B2ABB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C842A-A93E-43D8-BBD8-B0CB0816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6FE56-2DFD-4683-B386-2AC50CA1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7A2FA-780A-40C8-AE3C-83D09786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145</xdr:row>
      <xdr:rowOff>0</xdr:rowOff>
    </xdr:from>
    <xdr:ext cx="9525" cy="9525"/>
    <xdr:pic>
      <xdr:nvPicPr>
        <xdr:cNvPr id="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E423F-371A-4856-9B8F-87BDC4E0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DD6BB8-E653-4A0A-834A-E0E42AB9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2931E-106D-44C3-9F11-DE4166FC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4EE1E-6E05-47DE-9B3F-1320EA7D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71573-CCBF-4AF1-88DE-AE41FFDC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2C8BF-E6A6-46C7-B469-84C5AB1E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B81DA-00B5-4465-83C7-C4A54CC6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0A603-9BBF-43D2-8401-3C671A3C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B8FDD-3B6D-4F89-8768-626C98EE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653AE4-3BB5-4144-A906-90757AAF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FCBCC-0D92-43E0-A09B-791A089F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B20BE-8ED6-4AD2-967D-24676FB5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48B9A-4B58-49C9-AF0E-38F50B1B8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78909-BF74-4BD7-A306-96BA61A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68DA2-47C3-4C2D-AA19-E96C31EC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AEC87-5EFB-43C7-8305-D1C19A95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E5AB0-9ACE-4FC0-BAEA-C0E2DA1B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5EABE-15F9-46EA-8B8C-6FEB8874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54849-42C6-4ED3-9071-D7D3E6F7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134BD-3C53-4776-8322-5F035163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C1B7-AD55-4322-AF4F-D55D7B8A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45813-378F-4759-9E88-FD4967E0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0D3C6-7C67-4D89-A02D-6CDEEF35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19ACC-BFA3-4FAB-AD4D-C2C55F89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6835B5-5768-495F-BBCE-F2F669D5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D90B0-9AAD-46B9-BA3C-660D7A69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EA731-B2AF-406D-8D30-AEAFCAE9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65105-AD7C-42A8-9876-64CE916C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1999D2-F58D-468A-A790-D2ACE489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6B0FC-ABFA-4CB4-809A-5E0F691E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29682-7A6A-42F5-B20C-54856C1B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EDD90-C268-477D-BEE9-A916E307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CCA6B-EB41-4632-BFBC-FFCB15A4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3FFB1-A955-42A9-800C-7448A778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C24B3-2454-478A-82EF-9C92956D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B597F-59CE-49E9-ABBF-7F1C0FAA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D22CE8-B7A2-4F40-BAA7-9579966E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4FB85-4ED4-4D1E-9AE6-42CC3FCD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2D949-0E06-40D6-9043-B073D6FA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F0F31-9FC8-4E2D-9820-4DEE1ACE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34B8B-FC30-454A-9495-D35FB1A0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D3EA5-A829-4926-AF96-0718DECA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63AF5-6DD0-47EB-A981-4302C145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3BE5A-3094-4C56-BA02-FD5A85A3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0727A-B88E-43A7-BC70-2E92DA017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4C5346-8F15-4B79-B6B4-01660FBB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788C8-A7E5-49F4-B1CF-DF736798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DDB00-E662-47B8-879C-54A26AEB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CE24E-52BF-496F-AEBE-D0351623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ED861-D83C-4B56-A61B-C4A82A79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B2697-E4ED-46B0-8C1E-302DE37F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243D2-DF3E-43DC-8C72-BD26F6F3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89720-7FD8-4DD8-A4E7-FD9E1DFE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6A46A4-2511-41B7-88B3-DFB901C4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664AF-22B6-41C1-B805-FEA5E0DA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99D22-B894-45F1-A62B-DA551702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8421A-956D-41D3-BC18-E37DBB46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6B127A-EC3C-4BE2-A218-414A1896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B2E12-FEF9-4C03-99F8-9A57C077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F44F2-63FB-4E92-89D0-884701D0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5A680-6577-4EF0-A8ED-1EBD6DFE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BD0B5D-94A2-435B-AD81-DF89786A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38A79-7AA2-4E44-8127-CC4B84E8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D98D3-EE03-41A2-BEA7-07A025EE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388AA-C3F6-42EB-9525-2A55A614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FBBB9-162F-4DE8-9CD8-3718065E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493B0-83D0-4CEE-8950-3B0689247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59314-6792-4471-89DB-0D787C9A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B4FDF-1E69-4594-8BFD-A31A9BE1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C10CD-6D82-4157-8E4A-B3309D65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75BC3-9B3B-4067-AAA2-B8EFB4C9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855C3-6193-483F-A38F-BB14C42F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01D07-E40D-413C-8146-AC2FAC8C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56655-12DF-4303-B0BC-5C367BA20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FD99F-07DC-460D-B4A0-7A718A39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054D0-EB23-4D88-AB77-B814EC85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83A1B-499E-43E9-817E-CC57B153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F4A41-9BE8-4E26-8D47-8B53969D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FE4C4-6BD1-4C03-9F34-893F2323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99D4E-C978-44DD-B101-95854B06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0AA1F-2766-4A5B-9D64-D51855EA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8D033-263D-4E1B-8E98-694E3E36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0F27D-BFD4-4C6C-B779-8543486B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7E5C0-3621-4577-BDF2-5F0CBBFD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7CDA9-2CB5-4F0F-905F-6ADBF8D7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923FD-0BCB-4676-BF62-E97BA0B3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D58A0-BD9A-4FDC-98A4-3449AFA3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1F9E0A-BAF8-47E6-8B34-648D4331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DD807-BCB7-4AFF-A142-772E6ED6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BFC16-C3D1-4B70-837A-39D8C6E3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5F0D5-42D4-4E52-905F-6E852228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16139-A4C0-4EC2-B221-CC3D0410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1FAEB-79B7-49B5-987E-AE7AA768A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5E1B4-EBB0-4182-B7E3-C4F7E2B9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77209-A347-43DC-94F4-68E77464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EBB10-4D01-414A-A4F8-F18E6725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48EB0-0AFD-42DD-963E-31808399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C5CE8-B39A-4C0D-A9A8-2C8C5970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4EED0-DB03-4D05-8216-D5F8809B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9D131-5341-470C-8494-4F662E2A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189C7-6001-4042-9F2D-73A77548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B1B25-3C0A-4B9F-A77A-E4B89707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E41A0-48FB-4987-A378-61105249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3134E-9473-4D18-978B-7CAA1EC0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64E3D-6A2A-4FA2-A6EA-996E4156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381A8-566E-42D5-B764-50721DC7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EF1D7-8F4A-4E0F-AC1E-94528177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4A7CE4-CD68-4079-A718-4E668EA3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B00F3-79C9-489A-9055-B95FA02F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DC059-9CEC-415E-9449-8D029B6E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E6EE7-4E3D-42BE-BB39-9EDDC9619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E2E39-60D0-4BB3-9392-AF9C701C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4FE64-C983-4C16-9BA3-1C01F882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758C9-63B8-4966-AF61-03793D8D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B029E-B9D7-4E16-A707-578EA061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B7B2C-E439-46B4-8348-248B6212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B3BD2-7EF9-4413-BA61-5AB00CE0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B279F-EC2E-4FB2-B26B-5DD17131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66AB4-6BF8-4548-B4DB-BE6AE84EB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29D59-EB49-40B2-A3C5-F35669D2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3A18A-BA07-4FAC-8E76-F74DCE13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963F2-71C1-4B11-BC55-ACA2E61A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7F9C33-CAF2-4A10-8296-200F51C2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F337A5-00C5-4623-BC21-B1A946ECA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D03F6-4B67-4659-BA7C-E58DEDDC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B34EF5-286A-4BAF-AD84-F357728B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72C5C-57D7-4B76-AF90-5F55C770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6A33-4A08-4338-ACD8-0A798E15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6ECD9-0A4B-416C-B931-5C7E7CBF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5743A-BD12-4869-A1F8-078B0608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5967A-F050-4AAC-B2F2-8C2F5C4E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D166A-3F90-4DC2-8474-E1B2240C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145</xdr:row>
      <xdr:rowOff>0</xdr:rowOff>
    </xdr:from>
    <xdr:ext cx="9525" cy="9525"/>
    <xdr:pic>
      <xdr:nvPicPr>
        <xdr:cNvPr id="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66EC4-7167-4BFE-ABA8-E03392EC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7B08A-BF3A-465F-944A-93451BC8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42ED1-89BE-4E96-9D77-5BE3B0DD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67BC4-8B40-4535-94BB-EDEF6739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E4141-E627-44F7-91F7-2EE48C80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91389-A9DD-4103-8A74-53DD1E06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5DC1B-423E-4D5A-8C86-B240A91F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307F5-A853-4379-A8BD-2E5E98D0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AB2DC-48F7-48B7-9374-8DE1DBDE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EB3FB-7812-4E59-85E6-5A721FD3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41B21-2E47-4F72-B62A-44F31A11A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1A01E-CEB6-483A-B489-CCDF3FEA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9A796-F572-4BF5-B8E3-AA4641A6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66293-7CD3-4973-8DFA-9DD380D2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1B51A-6DD0-4D7E-A2E4-1254E0D1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F4475-B1B1-40B6-AC1B-8087DF1F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76071-60A2-4FAB-B123-A60304CD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4C455-C29A-4E75-8570-6B83EFCB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4171-C9C6-4B3B-8F76-09D73EA8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29F2E-A2A5-4681-B2F3-217E8A19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311E4E-1E3F-43F4-8E87-12B41FD4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1C591-9518-4035-B5A8-597B8025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4BF90-8981-4A3C-BBBD-4DFA73EE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6D9D8-609D-4499-9EA2-6CCC03A5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80706-10FD-46B3-95AD-D023073A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4CC3B-4D62-45F3-BB0F-5501FC86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5FFB1-7C3B-4C4D-A7EB-140951EF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2FB608-3840-4983-BB2E-9E7E689A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0EFC7-AB91-45C7-96D2-82C11AE7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A2EB71-E625-4A5C-927A-85C07972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D9E6F5-D9D3-4F3D-A5AC-A7FC3A2D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9AE2C-02A7-46F9-BBE3-08B8B536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CAB3C-F6B9-4D31-84A6-0BA8409A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60122-92C2-4DED-B4C9-19677FE3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9348A-128F-4EDA-9A33-D0390E04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D1C66-65B8-4D0E-A7E4-2F32239F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BA576C-93F1-4131-AE14-CD17FC81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7D2E0B-3313-411E-AA5B-9556B5D2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10BE5-4069-410F-8C3D-3976FBFC0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52E2B-C815-4DA7-851C-91BEDC9F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B985A-27B4-4B4E-AC89-1FF960AA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B62DB-67F8-4051-BB50-7142401E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07488-E576-4B00-934F-E0C4EFDE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E24FB-CEAC-4A4A-8F6E-EEFCA940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D0FE7-358D-4A22-A4DF-27F8DFA7C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4F58C-BFC2-4900-BC32-598FB8A7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2F0BA-D713-4F21-A838-2031D6C1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5395F9-958B-4BFA-AF06-679D7DAD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7A9C5-5347-408D-893E-B06F9449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EC69B-5BBE-4F8F-AA2B-3ABFB10F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86BB7-2DBB-4C64-A2AB-CC9592FA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B7263-76FA-4160-B47A-D0923C39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1E9D9-AF39-472B-83E8-7DABF666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1FD0A-41D6-4CC1-88AB-56576D45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53ABA-63D6-40C0-ACF7-CC5788D0C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97936-2ADD-4072-9ABA-4DB6E1F4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40E90-447B-4707-B275-EAACFD7F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9EEAD-9E2F-4FE1-AA6F-EE8D49088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75C13-12A7-48DB-83F8-8EA2F1EB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CDB11-B546-4F19-B330-F0E32269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3C94B-BB5C-40C7-8B46-6D477F80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B2439-2E93-4640-A210-0A263197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F0D06-BDD0-48C3-BC54-120CBBC7B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91D70-6DE9-4297-BB0B-DE94337E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04AB6-A013-4B67-91D4-9D37697F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C118-FC2F-42BE-A99A-B97834D8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0D140-25E9-44AF-9997-6CA7B442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86194-F355-4333-9498-A7D39393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0B36F8-88CA-4183-9421-4A083181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40C0B-465D-4A07-99A6-D0635048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6E4A4-6717-4D2D-92AB-ED3AEED0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4A666-FEBE-4D3E-ABDE-552CADEE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030B0C-5AE7-4D57-94C8-04E9C5BC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5C604-300B-42A7-9610-161AC261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85E38-DB23-4DA2-B42B-96CBC2E0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1A30B-6E97-43DA-A1BB-6A4D51291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C9EA0-7615-4BE0-83DD-2ADBBACA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79994-5C50-4F89-BD87-81D32B32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4F9AC-7521-4511-8384-47A2AE51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05F2E-D0A2-4226-A501-59C985AA0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BA645-70F0-4B42-8DF9-30F98681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08BB7-570C-475F-AD0D-CF643CA6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878A7-53BF-4842-A42F-A2AA80CB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F503B-9235-4697-81A2-0AB43A66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298410-AED6-4FFC-9F06-8F77D94F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AA917-3818-4DE9-B29D-3DC1A92B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FE861-682C-40BA-B1E1-C53483542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F6FDA-7093-4D0D-A7EF-C369B85C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B73CA-F60E-4EE4-8C7A-FE04130D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509CA-EDE3-4383-B2FE-D67B0E75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89BA2-EFC2-410B-8CDF-296CB71E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5090B-E3AA-4C7D-81E8-AF324A9E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98A65-56D3-4107-A09B-B3E71B7B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5D9F0-574E-4E3E-90B5-3DDF9432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D3B22-2E65-41BE-92C5-66936CDC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4D551-3157-4BE3-97BC-A2FC0DF5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57B0C-0DF1-473F-A71D-28368020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EEF2F8-7BE7-4FD9-9A9A-D76BD2B7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AB24C-28AC-4143-91C9-BA3FDC01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1126B-8C0A-4F3B-9903-72181E9C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8AD1E-51A4-48F0-9D9C-668EA48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2F287-9F33-43FD-8CA3-31D973880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783D1-08D1-4BC8-800F-1097210E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77C06-042E-4A01-AA74-53535778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7AC21-64A7-48F1-959E-3F224143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995AB-E1A6-49E1-A482-855348FE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25045-A628-4EF9-9954-7DB7EF30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8FACC-5718-4C6F-ADD2-C5CEA966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42F5A-6CC1-4C23-B11F-DAFB32DB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34AAE-AF6B-485F-97B4-D784C1CC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7E5C6-BB0B-4A74-9B36-C3F030DB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B53B7-B235-4A44-8E34-44808504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10763-BDAC-4BAD-8E8C-80949CB0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B248F-1269-42A6-9CFF-3BC81DF7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772B6-CBB0-43F9-BF7F-B0AA4313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9E36C-709B-41D4-942D-7B1F7B30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6C432-BD98-4236-AE1D-4D2CAF87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87C4D7-73CB-4CA6-A57D-98335BD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FDD0F-4C3B-4A7B-9BD9-4B54BE8F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F3A60-1B52-4DBB-9CDB-CED3FC63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C2125D-CC0C-403F-86AF-57F4DBDC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E2CBF8-F86B-4FE5-8603-945209CD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37378-0781-46B8-87B0-8968FEA1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193C-7356-49CE-A5CD-1BE57191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4E548-02F6-4AB9-9636-C3315908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6DA52-6AD4-4C70-A100-23836B9C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DBEDE-D00D-4A95-937A-D2B665C9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2C599-4A62-4940-9744-AC0AF2C9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229B0-3214-4CD0-B1F3-D9B71C565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11208-61EC-4C22-8EB8-94822EE9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D67E5-46F4-4EAD-89E9-BF517117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066E5-2822-40BA-A6C1-44325694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5A010-AB73-45EF-85B2-4E7CF9CE5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7B189-2972-4C7A-BF2F-3120D1E7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97C57-8B5F-4FBE-9785-6B17AF02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74CB1-A91A-4246-AEC3-B1815C91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11176-5C31-48B8-8546-CB8B265AB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64667-D936-402F-B3DE-6EE67899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65B98-56C8-447E-9085-1F68087E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972A1-CA02-44DF-BF00-B4E8C02A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A2BB11-FAEB-47E4-81FD-155697B6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E1A43-DBB0-4388-937C-BB27B88B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A58AD-B186-4B34-A1A2-649BD63E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217E4-0B8F-4CDD-9AFF-E34D23999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2C07A-B255-4925-B35E-A3311555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418BD-1DB9-485B-851C-E0FEAA23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44000-39B7-4C52-967C-A5E099F4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7A842-70CC-4644-87D3-80CDE859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38A0A-EE0A-472A-93D1-D451236F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CE10F-A0F8-40C6-A1F3-CA3FD81D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C466E-94B0-4541-A538-9EFCE60D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7712B-0D09-4A13-BF83-07FE0AA4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B8558-5014-4D4C-B292-CEB51BA4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0B08A-E122-49A5-9302-DF564340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145</xdr:row>
      <xdr:rowOff>0</xdr:rowOff>
    </xdr:from>
    <xdr:ext cx="9525" cy="9525"/>
    <xdr:pic>
      <xdr:nvPicPr>
        <xdr:cNvPr id="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6440E2-A55C-480B-B804-44118D91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B376B-CF98-4EA2-9A1D-12D6DF6F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50385F-7605-4EAC-8B76-8702844C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26C07-151E-4C88-9F5C-2A9BCC67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836BE-D654-4F2F-A562-4E6CCF3AF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E3BCE-B546-4E9D-8D53-A685F783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9571F-BD86-4CFB-88D0-A4E12DB8C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EE453-1604-486B-A639-98AA9D4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C8F46-358A-45A6-A825-9813A165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5824C-DA5A-45DC-9B75-62C1F87D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FBAE8-4977-4E7F-8F27-62DBADD5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08D70C-6F8A-4B4E-BE7C-ECFDCE2E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C4C0B-7CBA-42BC-B7B9-2D6C935A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FCE7F-3592-4DF7-8BD7-EDBF6944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863CF-64AD-4BED-9BC5-3F322EB5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EEA63-8C9A-4B61-B6CA-9BBE04F26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E4AAB-B4CB-467C-A416-7E7870F2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AAF73-4C7E-47FF-9F11-75CE70CB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29B95-F66F-4761-B318-CCD08A99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0604A-FFE3-4A32-89DB-91304129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AD58CD-0AF2-48B4-B871-02D90E19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A72B1-0788-45C1-B86A-0AA482D7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46B70E-FC29-4E95-A780-747AB3E36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A2104-B299-4210-AD13-E3A9E6AC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6E91D-39FC-44AC-B80F-D9E3F25A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CEBA5-2D14-4A07-A72B-16408928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212E1-EC1A-4BFE-BFAE-AD7A0160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4FE88-8803-4AF6-B014-84F21D91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4BDFA-B610-4DA5-987E-E2214420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22F86-A450-4DF2-A5E7-695109C6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B1FC4-1000-4FDC-8AC6-03114FAE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480D4-598B-4408-A5BD-4A0316D5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47A1F-34E9-471B-BD41-2D91EBD8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56B41-C7E3-4259-ADE0-C034D1EC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FC71D-6E0E-42DA-B761-C2C49EC8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688ED-AD7F-4C18-B79C-E3EC768C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327CB-334E-400B-8B06-27D9DFF7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9222A-E5F0-4455-9F03-5F90B770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B9A1C-433E-48E8-8F34-342A8BFC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053C3-CDD0-441D-9BB5-917496D2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E695B-6E9B-4D9E-B456-BFA9C437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AA7A78-89B6-4472-ADC4-0EC0BB2E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26C07-2397-4FE8-91C6-4E095933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E681A-7C07-4D3F-90FD-D3186826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21647-C06F-4D63-9097-2904EE5C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DEC7D-EE5F-4399-9196-85373D44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EE9FD-EBEB-4E98-A933-1691459B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0521BD-A0C4-4819-B416-5C4BFB11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BBEF8-50FF-46F1-AAB3-9B08885B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2311C-801A-40C3-AAE7-44452E2B3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FE5B7-F0BC-421E-B36B-CBF12306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109B4-2A43-4D58-9FE6-090B6E0D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12D3C-7649-4400-8D99-1B373E859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0C607-9541-44AE-8A99-2BDFE30D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986DC-C617-43E7-8D67-7A37F3B8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1B854-423B-41EF-ADAB-0CD1162D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9BC4C-D42C-427E-8502-C1253872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B0E16-2339-490A-B4F1-D639E0DE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CF6DA-6071-4F93-B88D-7BFA9E77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3D7D8-18E9-4335-A4C9-9FFA764A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46CBC-108A-44A6-96C2-37095E84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70BA1-7F51-4512-AF0E-567614FB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DD30AC-CE13-41DC-8B19-4A42A66D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B8CFE-B3AE-4464-9C73-93963ACA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13E08-1EC8-4229-B012-29F1B507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287AE-9711-4451-945C-AB68846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63085-1358-4F34-82A9-2695AD192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F66-5866-42E8-8C04-DA453D86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6B261-D3DB-40FB-B543-DDABA427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89FA4-B1AD-4CAC-BD63-520E65EE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1E63A-73DA-4740-940F-41704F04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7C861-A6BB-4C73-A15A-07F2001A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4B191-B6B9-4978-963A-47398F85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44163-46D7-49F1-9171-1B7B8D99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99BC1-BD01-419B-A191-2D7E5A19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6453B-1420-47E4-9445-35B23BD6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425F0-1C05-43D6-8967-902271DD4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3063-8C13-45B3-95B0-5D592658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6BFB6-65CB-4CC7-890B-31B305E68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81220-DCDD-4CDF-BD05-BFBABD7D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21EC0-D2A9-4DBE-8A07-3CF3B76D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2A626-7BF1-41A8-80D3-C153DE4A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F8301-6FA7-452D-9CF8-58E9C1E4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C10E-8389-4BD7-8466-95C80F831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81BCE9-6A8B-464E-94CA-E2D093291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5FB71-F1D8-42BE-AA98-3AD70D1C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C11B2-BD93-4982-ACB6-ACC4B63F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D65803-1381-4EBA-AD95-CAE2C242D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2686A-A72D-4C8D-B65C-7C6F3838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3104A-AA77-4939-AE0D-35E4517E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E4146-D91A-4C91-9C8D-FB4DA555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5D100-E8F4-49A5-99E0-D994BF5E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1CD0A-4F01-4675-8449-4C814B4A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DC832-614B-4801-88B7-51780237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CBECA-351E-4D67-9950-A658337C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38C2B-200F-4C7D-AAFD-14198551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FA44F4-B590-4D8B-A9BA-510FC538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EB61A-0D02-4466-8EDB-B283556F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9B846-2A13-4CA2-BC33-AA9DBA974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4FC5-29AB-421C-B8CE-D9D8A93D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F3FEE-EC38-4365-96EB-8E5DAF90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82F83-B8CC-40C3-B913-48E90CA9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BB014-F03D-48AD-961F-2F99DC1A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7FEA3-CB6B-44AD-9635-37CEB6CE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289F8-DC48-4ECE-9F1D-13DA5C9D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5A24D-AD10-4FE9-8703-A89D99847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B06AA-BBA5-4B8B-B3C0-38A5AFDE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A0C66-453A-4502-BAE0-DE12A1CC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2FA47-011D-4005-9B40-D5B166AD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B74C1-F61B-42A7-AE07-8FA97FF0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201BF-5128-48C8-A7F4-4D243152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A7A29-79FE-4772-8FAF-3BB6E660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EA601-3DBF-4D36-B191-C5F1000D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77426-7A33-462C-B36D-17636692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0ECB7-6A40-4ED6-8F8A-063D243A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2F72D-5606-4B68-8F30-367243D2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3327A-A317-4B11-8379-7B26DE15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9C53F-D204-48A0-B8C2-88B76353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C0CF7B-DF8A-490B-BBED-EBEFFE43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8E54C-9CE8-4F61-B5B6-B3A496773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FFB97-33C9-42BA-89F5-FFC24306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0FC3D-9D73-4B02-AE9D-CEF91A34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D509D-81E9-4412-90AF-D0F0B3E9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4A6F0-B194-4DC9-9616-E35E3F8F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E2E3A-D3E8-4D93-954F-30C32047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1E43A-4C4E-4AF5-A917-82C1480F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D4D83-3D8B-4F4B-B168-DFF9FA6E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C9399-DB08-4C47-A6B3-59819B2B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17C55-A43A-4F51-8579-1D9D03564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9A41E-84F3-4F7F-86AD-5A740E1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A554A-249B-421F-A9C7-40573BC5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30EBC-F996-474A-A74A-CD42671C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4CB3C-D9CF-4460-B9EB-5DB00F1F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14F5D-0ACA-4C84-A80B-4CFFD0C9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3D79B0-E859-4508-A081-6A88155D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A6A96-B7F2-451E-AED6-99B48EC6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DDC2B-CA49-4E68-96CD-C916FB16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3C2B91-DBCC-46C8-B057-45001F57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A5D0B-D9F8-4443-98EF-E93FA7BC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A556C-4BD7-4F1F-BBCD-7BEAC21F8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581BF-194C-4CC4-8CAA-17773E05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FCBC31-7023-47B0-85AB-ED107B48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5A57D-FFA3-46B5-84D6-882DAB6C5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90ED1-F3C5-4A4D-AB75-40FFCB36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3A6CB-D1E9-4C93-A6E4-45DF8C25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BAB80-C59A-4FAE-9982-8CEA66A5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3B14A-4EE3-4F32-83A9-5DAF304B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95C73-435F-4368-BE39-A28B9E30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9A996-D38B-4EB2-9DB8-F3914F85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8D324-E4A7-4BD3-848B-AC247A6F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7771D-27F7-4416-BCB4-D203DBF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046B3-E348-4044-B173-1144C2E6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16E74-A624-47F5-91B0-AB7A80D2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7622A-B400-4056-A109-92AC5F52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145</xdr:row>
      <xdr:rowOff>0</xdr:rowOff>
    </xdr:from>
    <xdr:ext cx="9525" cy="9525"/>
    <xdr:pic>
      <xdr:nvPicPr>
        <xdr:cNvPr id="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B14F9-C11E-40C0-8388-00788A65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1D6CA-565A-4D17-86D2-3E0DA908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FEF246-2A1D-4760-BCAA-51B6998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A898B-8C86-4A40-984F-4805B8FC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D6A12-5659-412C-84DD-AB648B74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6CDB14-9537-4E96-80BD-25897EAE5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B1CF1-1E63-488D-BE02-721D20A1F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22CCA-457B-4D15-A3DA-066B545E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A5E50-6DE0-442B-AA65-FA1E9B94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55363-D9CB-434C-BA22-B7E31ECB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E62F2-131C-4410-BD39-E5A63669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BBC3D-4C73-41D9-BE7F-52489D43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DCD86-B52F-4A33-BC89-84E43EE1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8D33C-D967-4B58-83CA-0B179E88F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00105-B35F-4AB4-A5E5-45887505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10555-7600-4054-BC85-CCD9E712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2DD02-9F77-48F0-A1A0-873B28980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1938F-5174-4D14-AC59-B9713AFF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26D92-DE90-4E57-85E1-929A5EA5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8E895-8E4E-4B21-A244-D229060F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4826C-EEE7-4945-91BF-354B205E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3F89D3-8CFC-41C6-ADC1-D614101E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A8A40-2CA0-445C-9DB4-AB0544F3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01F77-EDE9-4258-B95D-92A42EDC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74534C-0580-4059-AF02-17F43144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E6BEE-034B-41A3-B95C-420EB0C1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EC9C56-977A-4B77-901F-D6EB6819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D1AD4D-375F-4E6A-867F-DBD3996E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F1C3B-F147-40C1-877A-60801214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D6BBB-5DA1-4FBF-B15D-12C888FA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5F0B7-D88A-4BF2-B035-19469FDD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DB7DE-34DF-4CF0-A8A2-9C8B3E566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2EAB3-22A0-4634-8D63-0A8433D8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43731-C9BC-475C-B7C3-D6ACCD0A4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40067-798E-498C-8B9D-7F09F3FA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1EA5D-5484-4524-AC8F-F9A50F9C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B8D05-9361-4065-B1A2-D318BABC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AF6C0-B3C1-47A8-A5ED-FD0CC023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BF3B9-A58B-4B69-B692-3220B621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E3CF8-2F03-49E5-9F79-5EE96B86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72FF8-565A-4C11-A102-0A649F14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9663AC-C2FE-4617-9811-21581911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A86D53-1513-4185-82A0-30D7A879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0F7AA-7A37-4D8F-927F-6583F969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CAF0E6-1A40-494D-A892-F4370F14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33D03-9E76-4668-BFBE-E581E735D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3B007-041D-43B9-BF68-2482B80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3AE1F-D9A1-41F3-8F85-214B1B6E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F8FBB-8C43-43B4-9526-CD5EFA039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C7589-3C0A-4C81-AE5F-72F2A62C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674F5B-E285-4A3F-A974-7F1BAB28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1AFA4B-7AF7-4EAB-ABF6-47E85A8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A866B-8A57-4C1C-B848-874C074E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F10D9-A7CE-4969-8387-E3F7A9EF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43C2F-77FF-421D-B621-B5F606C9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3C4F8-83FD-4535-BB5A-940C19BD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34FDA-A8A5-409B-BA78-0F132F3A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C8D5D-F580-4A94-A79C-F4CDD921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F1CB1-9534-4108-9FBF-AC27E7FF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2984B-CD4E-49AE-B137-317060CC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8F591-12C5-46C4-AC59-80B7996C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D4114-30E4-4571-9271-3393F03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6EF0D-EAD7-4762-9B24-EB544F88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6A579-5F67-49EC-B7DF-1C6D05A50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553E6-C52F-4969-BED1-57702E79F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AFB87-83F8-4E51-823F-5213C37B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2ACCF1-D6E8-4D94-B4F2-FF1F1AF9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A6ED0-039F-4492-BD22-A9BC2B74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B09C-F20A-41CA-B861-4BADF2A27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62D39-C696-47D9-A92A-D3EA16B1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B9EC5-77CC-4FDE-9483-0C1F8111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BA0DE-9B3E-4440-944E-23E0AB34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676E2-7B40-4E91-9A76-0F374ED8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39A52-06A7-49AC-AC19-EB7EDEEB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5072C-962E-4DCF-93E9-AD5FD707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6D2C4-8BC2-4A24-98B8-64DCE0F7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49E58-3596-4C7A-8068-71DB4F4A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467EE-FB18-46E7-8D2D-46350732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F4DAD-D42A-4841-A861-7BBCC93F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CDBE7-765B-4FAB-86BC-A58F8969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5AE60-DE02-463B-8CFA-D481DD841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4213D-1020-4E9D-AB54-3EDAB425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6D8AB-1EE5-46CF-B3A1-20436D8E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021ED-FE06-488D-8A36-9808E7C3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90634-53A4-4F0A-ABF7-5BF96DE3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64388-2BBD-4B08-A617-DA1C3FDB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F9FC3-D4AB-4711-87DE-6C970ADE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F9A28-4A50-49BB-8A88-EB8D7BAA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825DE-6051-4008-ACD8-452EFE09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15050-3841-4EC7-B484-75A8E105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31AA59-DF3E-4882-91A0-5071AE35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29E27-F219-4CC0-BB18-AC9A2F87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1E096-FDA8-4705-9EED-2C274AB8B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9DB4C-4523-4147-BCBF-5B777045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C7744-CAC6-473B-B06A-50412A81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AED57-1E25-410A-A1E2-212A90CB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84C92-9CD9-4B68-A396-B179A4A8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04CCC-870C-4AAD-B8BF-553898B9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E63C6-3CAD-4C06-B092-1CBEF3F7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D47E4-4C1A-46A6-8B21-CB39C62F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A5054-5A70-408A-BAFC-CDCFBC52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08E30-EA50-4FCB-AFA0-80ED1886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49385-C092-43D4-AE08-9095E021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6253B-A0C3-43B2-9A20-240B2759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5BAF2B-B30B-4FBE-B57E-50AA6F097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6CCBA-2A9B-4C11-862C-798FB460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01278-9B04-4D25-BB0E-AD88EDDB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8BBF48-601A-48C6-BD16-BD5AB4B8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ED7FF-D0C7-41C0-BB08-764FEAB0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671C4-E83A-429E-9B69-72281CB9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82BD1-A815-4F6F-9FEE-BF2229F3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ED0FE4-CD3A-4F4C-B3FC-F7D7897D5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0BE0F-E5B3-4731-9E19-E78143A0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6869C-E140-4571-8493-BFEB209C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110159-4BA1-4D4A-913F-F7AB6AD1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25EF9-37E0-4915-9A49-F7611948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B7723-0756-4231-99D3-6CA68948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7C6AE-A637-4ED0-BFB8-5DB6CF06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1B6FA-EABC-44B3-B168-B2B37678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900CE-47A4-4CD9-843C-1ED0465F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2F371-DE00-4C46-9A17-E7466D60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85FA5-9BA7-4A86-B945-6DFE975E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C4152-7449-4FBF-9868-D899A06B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8F228-0417-482C-900E-078A8D21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CF98D-92B0-475A-A6BE-D96E32C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1BCB69-258D-42CF-847A-471C526C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D1BF-2B2C-44B0-AC4A-22134CCD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9219E-BA5C-4DC1-80A4-AD2525AB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76C83-2753-4B9D-83B9-3C44CE3C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AB640-D5DC-455A-AF12-F984093D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52599-1B1F-4BC8-9061-62848795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D4CD4-54BE-4D01-831E-18E4717A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518E3-D2E8-41CB-A0E3-515FDD5F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4C557-F443-4A0E-A260-BB5DBE60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E388C-A560-4750-9E32-567A2F8B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431F4-81C0-4BDB-A5D4-01B0E762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3E529-D3BB-4E7D-8F5E-166BCFEF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3B05C-B381-4B22-9150-014F230C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AD449D-E2DE-442C-A45F-88E61734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7D3AA-4E36-4FB3-A0EB-E53A2D02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FD9E4-0EA6-4EB2-A46A-291F5209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85B33-25C8-49BC-80C5-05C840B64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4FDA3-1048-4057-81B9-B5BBEC51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2096B-78A4-4BA9-9AC7-48139DCC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8E9B4-3DE3-4CC1-AB7E-9788E213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710AB-E277-4111-949B-0F934C8B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E956A-C271-4FC1-A8A9-4B85DB8A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B81FD-E268-44AD-95ED-2A7F5BA5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50210-DCFA-4273-96B2-9D07E766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8333D-9DDA-4C8D-818D-BC9F86F2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CBE83-B03A-42B2-BBB5-F0C01C131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F71C0-02CD-4316-8BCB-EE5486BA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4CCA-5E1A-4887-A991-56B18FD0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3C07C-A230-4ECC-BC64-A9586DCF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145</xdr:row>
      <xdr:rowOff>0</xdr:rowOff>
    </xdr:from>
    <xdr:ext cx="9525" cy="9525"/>
    <xdr:pic>
      <xdr:nvPicPr>
        <xdr:cNvPr id="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DD9FF-91BC-41CC-BAD2-0F00E4D9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A0F90F-893B-4FB0-86F8-7FFD87BB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08E67-3466-482E-974E-49F5481B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47EE2-F02F-49DD-8CFA-54120A0C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6347D-912E-4F16-886E-3B86F9AC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396E4-FD76-44DC-9AE8-952C63B8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698FB-B0FC-4F40-8F01-11D5B838A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EF350-FF2D-4003-BF3F-C5E6EE82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F9C46-3373-4912-9E79-55A20FBB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AC1A4-69F6-48E0-8810-F87CDFDF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D9715-A3CE-4CAC-9416-E06B0FF0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7A544-1A75-47C9-9B68-2E6B9229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FA40A-3BBE-49ED-80C7-D170125E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F32FE-D3B7-4E84-9CA1-3B8B290EB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3F672E-D3FB-41D3-93BC-F59C1520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43112-818B-4D9C-B2A6-FCC486C4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9A5C6-ADCB-48D9-A1AC-A268D65E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D8D3D-24A3-441B-9E31-D05AA139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93FC4-36FB-40A6-A295-5C7BC6CC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98F95-CABC-4768-A71E-C69414BFE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0FD04-4590-4F87-AF8D-890D6100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C244C-C999-493E-BEDD-8F2B6019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EB8D8-4DEB-4C6A-A840-A3ACC0DA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93A7A-9F30-434B-BC5A-BB722387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0D735-8ABC-4175-8CB0-DF0F31A9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4DF7C-AEBF-4E59-A9BB-659F5F72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954C7-6CCF-4312-9D6F-286F3A05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BDB00-EB64-42E0-B081-A3208F0A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2BBDE-FF83-4F4B-AB3F-081E44CE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A75FB-324D-4065-AAE3-B3885F53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2F7AB2-0F0F-4E5A-9C2D-A5DFB9E1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1F7CE-0FBF-424D-B740-6E44E008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716CF-E724-43A5-8D0B-9BAE1502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4C506-E745-433B-A478-CE1A0D42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EB9E2-1C7C-4BA2-BE36-7640941E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88CF04-BB94-412B-BDE0-1300FAF2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FEF70-0140-4D41-BF19-106EE151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4A443-3195-481D-847A-55A9DFB1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798B-5A22-40E8-BDD7-93FCD1AB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5C20A-641E-4545-B5A8-F2E7361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6DC3D-F0F2-4424-B38F-95453029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031F6-B7ED-4D04-AC54-7189EB73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E93D01-F04F-4F3D-9935-4740886C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36C28-7C01-484E-8891-81A34E74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9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42B27-B596-48F7-9ECF-F9DE4630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2A109-7B80-4110-8F43-3446AA63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9658C-0EEC-4ACF-B621-1BA6AC54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9F1B8-1668-4CCA-84DF-FFC5FD38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098166-1D7E-417D-8EBF-B9F65EE2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464D5-9CC8-4DF4-8498-301D04E6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D7DF4-0C2A-4841-AC3A-70A00586E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50576-1CD5-4F33-BEFE-96B3AA8B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B3B4A-FBB6-4C74-B22C-FA4687E4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E9AA4-0C03-4C9D-A696-8E6EA70C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A9ADB6-591C-4502-B143-5027425E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2E839-3C3F-4910-A3F8-D571DD17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8DF1D-5C81-45CE-A3AC-FDF19C79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62C85-22D0-4B92-8255-B3CC26E5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753D2-5B00-44A8-AFBC-FC28F7E9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77CFC-72AD-4A68-8B2C-1D6285FE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8721A-658D-4F05-9473-633BBFA5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AB1B9-1CC9-4CF9-A494-56D5F402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2FB42-A747-443A-8CDC-858FA1ED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2BF63-C354-4C8F-8242-D55BF22D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533A7-8AE1-4B8A-BA7C-5FD66C68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76115-1F0E-40C6-8728-93136A4A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C387B-4A76-4E82-8EC5-179960EA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2DD22-BD81-4663-A474-F59EC38D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22E6A-4EDA-4B97-BD0D-08BDB585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A020C-3A8B-4CC7-AA26-38724A21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171B8-78AD-4328-8058-3F4862D1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AC805-E34D-410A-9123-A1B8A556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909C0-5D86-4140-AF5A-037BAC5B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42D94-2722-4BC8-8208-5F7FA3B0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DD2D1-D1AB-4173-91C1-AB85481A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6BA44-DCBD-490D-810E-F70C3914E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B486B-32D4-46A5-876F-D1A76B85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F1037-9E30-436D-8639-7416CD8B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461F9-5AA5-47EE-AB58-45943B12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F3B50-D721-49A7-A7FF-A48BE2FB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6000B9-260E-4694-96E2-F9E80A5B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05342-AC65-46F5-ACAD-F1BCED5E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49881-565A-4733-A241-53C86837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9790C-7C80-4700-9E27-7D19F127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E49D5-C474-4C84-ACB9-D83CB22E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0F13E-3348-4C16-8DFD-0219AA6F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9B8DB-C2BB-4D47-B960-6778837A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4BFFE-84C2-495F-9330-C0AF6F67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9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4A18D-5EF7-41C8-8AA5-D2E5194B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88356-F5E5-4FA6-90FF-E7C61BB5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DB0ED-D2AC-4721-B4F0-09B84639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5B5C6-022F-4359-8751-3EC02C2D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023FF-3C40-4EA4-87F9-F2E8EB69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F1F73-BB83-4E1D-A7A2-83244DDA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2C736-9357-40E5-8ECA-CDBC9281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0F038-7BAA-4CF3-9D9E-76BE113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AE56C-CB91-4278-82DA-71BC3581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D236-35A2-4420-BAA1-9C921978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B1853-BDFC-4C86-AB6D-5E446978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8E7B02-3F79-40EA-A750-000AF2F0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CFA8E-BDB8-4521-B354-80E4D491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B0A00-634A-421F-8507-EE0821ED2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EA5C5-7A1A-4571-941F-B0C3E83D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42748-4119-4549-98F4-0E48D9BB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7344D-AE2B-4C4C-BDC5-5868ACDB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08E2C-A1A4-452C-8920-DB717774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2835D-BBE5-4DA8-B6DE-ECCBBD25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E0162-D7D5-4EAA-B560-A4BD76E0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34335-B883-44B2-B1D2-E66296D99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07372-CD95-4306-8AEC-A8DCDB02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997DB-D7C0-429D-A915-5CDAE066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B08CF-DD0E-445C-8C2B-EC1133C8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A1B98-A898-415C-895C-8623F4FA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08A1F-00D0-4DC8-9023-4927E198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7F63D-D7C8-43FB-B0E0-6869947B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602B25-6BF6-412F-9F44-761DDB76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C37C8-E17C-49EF-9FE6-86DDD182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CCA69-3EF3-4584-829B-AAE8A001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72435-6B98-4131-8CAD-9A47F31A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8B684-7C53-4ABF-8153-B56C5C6C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D9F49-5056-4572-A300-C83EDBA9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25CB8-53B9-40A3-ADB2-C4402A71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DCD51-1AF5-41AB-8844-5834D743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A9D45-28B7-4EE1-B35F-BA6AFEB3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9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7EF44-79C6-4AEB-BEC5-9CE3B2D8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106D1-9F16-4A3D-8E18-CE33C5F9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C1DC9-FB3A-42D8-BA6B-2DD78CD9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C20EA-D663-48B7-97E3-D659B4D3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6758C-17FC-450A-A4B5-6968C1DA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EC2C6-9B58-4C63-B2EB-227668B2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2989E-563B-40D5-A261-3EDEC79E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F8763-214E-4921-A0A9-AECD66FB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DB2C28-62C1-43DA-9199-F1C8239F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4045F-ACC3-4364-AB74-3ECFFACC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72F3B-470B-4081-A2FF-A424AB26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3E83D2-C922-41AC-8AF2-5A1BC567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97624-25FE-4098-AE54-F0280A77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A99A1-B3B7-45B3-B5EB-2B830CAA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759A1-6130-4104-AF19-7E486B53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5CA53-9BAF-404C-B8D5-028D405C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CC158-A11E-42FD-B3FD-4F06ECAB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B7C3B-7E18-491D-BADC-43037AAC2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DB8DC-3AF5-467D-B66F-0D66516A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4C8A7-0355-4C3A-AA9E-FF71C704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13E77-F0D6-42D4-A1C7-34C3A41B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4342C-76BA-48C7-B6E3-55D1F1AA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FAA11-4A5A-457D-9E9D-292D70D8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CF7C6-5EAC-4C27-9231-B5D9CA16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8F31D-E8BD-4D27-BF88-9F4A2437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4FCD3-1B92-41FA-A7AF-C64BE91D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DD256-B863-4EC3-88F8-C1AC93E19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60758-995E-49C7-B317-277524DE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803E5-2F1B-46EF-83CE-BFC421CF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48807-8652-4CE2-9ED5-B826C3D3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145</xdr:row>
      <xdr:rowOff>0</xdr:rowOff>
    </xdr:from>
    <xdr:ext cx="9525" cy="9525"/>
    <xdr:pic>
      <xdr:nvPicPr>
        <xdr:cNvPr id="10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8F8C0-B0DD-44E8-B107-4C4D7E93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AD936-1EC0-41F7-95C5-B4747343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217EE-713D-420C-8BF4-0198BCA3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C495C-AB5F-4956-9D4A-E5DD8A22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9BECE-8B61-461D-9836-736A0291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72CE35-6254-44B1-A310-109D849F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198D6-1A98-4E52-A774-4D953A7D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76C61-9918-4008-8ADF-68F6907C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1A2CE-9AF6-4D77-ADDD-EFCE592A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CDD44-CFA0-4732-A03E-A730D13E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53B25-E4C4-412D-B867-09F9A86D1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547BCC-63A4-4402-99E0-42A68C0C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01F18-4E19-47D7-8ABF-3E55C642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C4479-AE1F-4D28-B51F-0D4FF7CC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79E15-9D92-40AF-B25C-55A47547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DBFE2-96A1-4B34-99CB-2E4882F4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C99DA-6C7E-4576-A984-47877631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3896D-413E-466B-834E-0C5299B0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44708-928A-496C-8FFA-5D45D7911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85156-2716-4C2C-BC65-46D649F6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EEA60-706B-490D-ABA7-25289E9B7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5E0F9-EA51-47EC-B332-14C32CF3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0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4944F-BD87-4BFA-B81E-85CCBF9E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0731E-21AF-453A-8EA5-103C0F04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D20DF0-1987-40ED-AFF3-5FFF38D3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79F26-D5BD-4A13-AA22-BA1D075A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EB9531-7E18-43CD-9880-02E07DC6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4F26E-68CC-48F7-9DE3-1498F88F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B2DD1-F16F-4CA8-A122-61BADA71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82481-889F-4660-8252-034C00AD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99E45-36B7-4C45-A99D-4C3CC2C4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8FA95-47FB-4F14-820C-4E4EC239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8E3F8-8D08-41CE-89B5-2DBCB2DA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8C4A1-41B5-457F-A2CA-67709745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8A8A5-E09C-43D3-B0C6-7A7BA37F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3D89E-4856-4483-96C4-1CD4C183F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9DC89-FA4D-4D87-AC1A-B1E164E88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21E65-31FE-4807-838A-610C2177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C67FD-7EDE-4DBB-B71E-85FC11AF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5E06D-BD6A-4913-BDCA-E63F6A48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7B2C3-3D41-4E4C-BC87-922968B60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948AB-FF8F-47A6-8267-922F7F71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B04F8-9277-4839-A4FE-A1C0FF9F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489B2B-5723-45ED-9BAD-8711C54C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0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92599-9A7F-4D22-B956-F9B9FAC2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8B7DD-E65A-4E89-A799-C2B39FCD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56100-2B86-4819-B435-B8DF2B9B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DC4BEE-453B-414B-942B-DC3934D4F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5539A-4C89-4989-9927-B013AC77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3E07C-4785-4EF6-A47E-F7B800B2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B90CB-7BAB-478E-9A00-009B6199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215D7-DE0A-407F-B7AC-F74415B4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C25FD-933B-4CFC-BEB6-44E7C50C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C85BA-0F63-45C3-9EAC-D2F14F3C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B536C-DD2B-4445-87F0-CB10A979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DFBAB-4328-4E68-9120-56F2CB4C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DC1CD-9499-41CA-9F82-AD32B1D4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3E804-8F14-4819-9722-402F8D4D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6B552C-68BE-4565-BB60-B1482A6E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37870-4C47-4565-86DF-9C586A5E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4E261-07E2-4EAA-922A-942E02ED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1050C-6715-4FC2-86DF-CC30E27B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011FFE-1752-49B4-9A54-1571A1BA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F5DD3-F527-4793-A73D-5D4CD0E0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5043E-E181-4778-8240-934393DF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92B5A-BAFD-4975-9CF1-B54125B1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AA22D-3747-479D-ADAD-4BDE9C45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A850B-4815-4657-9FC5-3E9DDAAD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1C268-6445-44F4-96A5-49C6AB7F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BC24A-B16F-4D2F-95B5-44078B63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0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C468B-B0AE-4DEE-8E97-A2B3A4CD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6B801-05A9-4755-A238-C8CD07F6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F6749-2466-4F97-B21C-5E469FEA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58195-D64B-48FB-9C2C-801B0117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12AA32-7267-454A-A4E2-0601D5BF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C4204-7BD6-4C42-8DC6-7353FA5D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CFE9D-82BC-4FBE-9C00-51721953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BDB49-5B50-4199-8923-01CC37A3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93DC0-B69D-4745-8389-5FA14C83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F9B55-9EB3-4029-A858-6C17B8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425CE-95F3-46B8-9294-922C8023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6A08B-B838-44EF-A447-46A22787C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16765-0D1A-47B2-83C0-0FED6874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6F1D8-53C1-44DA-8A22-78CF2043C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A90DF-8231-4DEA-AEE8-7F9999A8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43554-4F80-444C-95E7-403B4490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2F016-B7D1-4B93-9ECD-9BE5A5CF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41D32-494D-48CB-A1B4-89EF482B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444EA-1C9B-45A9-B088-7CB77437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0A3CF-2EE8-4353-B336-8D393D89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00639-7604-4E6B-AF52-EA2CED70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F49CC-CDBB-41CD-A629-412EC45B6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2776-9165-495A-9719-52CE5A94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EDEEF-288E-4EA8-B8EF-D9096F88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9EB8F-41AF-4C32-8245-71DCCAD95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1A2FC7-625C-43CA-8520-F93C6B37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8DDD6-72D2-45BA-BA2C-7CD80F9C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AD05F-35BD-44C1-A1EC-F86EB66C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9284A-9D61-4DD6-94C6-D26D1B72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41B64-DE77-44E6-8037-241615FA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5B14E-C4B1-4D32-B2D0-C59D3F38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E489F-B3F0-454D-B2B0-42B00905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6E1CE-4F40-4AB5-9AC9-94793A91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E1F26-FF07-48AC-92B4-75E4308AF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76A72-5DAA-4690-879C-97F3EAE2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B8328-5CD4-470B-A48F-531850E9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91F0C-2926-41A6-815F-D6B43205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A9EA6-4BAE-41EE-9740-2284CE1B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3F072-8CEB-4798-9253-1504FEF2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96FD5-0779-4B76-A336-E09C091D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A7EB3-2875-4DD2-AEDD-87A48820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878AB-AB14-4112-97C5-F38EFEAF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9C472-30FD-4295-9897-A3447F0F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68D82-D328-4212-915B-075EF64F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DE77DA-66E7-434B-9C43-775135B4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F5F38-78EC-42AE-B30A-28D481A2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EA63D-1FF3-4C18-8AED-129BBFAD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8B5A20-2494-4B71-AF2D-F87D6F85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14B3D3-6DF6-4181-A1CA-A40D1B4BD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36C85-B22E-40E5-A354-71F495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48F82-BF6D-4EED-A88A-DC064D4A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424F2-C854-4C90-94D5-AA28004C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AF8E63-D088-4BAC-803D-39C91D76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4DA0D-FB59-4939-8E99-3AC70F73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36BF7-69E2-4A7E-B866-5EDFF9E9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DCFC7-6D04-47DE-851B-552362FE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D7B44-5033-4C26-9ECC-8F9BF6378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2BD55-1C8A-472C-8983-A3058AE5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B7EF9-4234-4304-9C5A-9FD33DE1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062FB4-0905-4114-AA65-0C2A6EB4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7F3E5-3089-41FC-936A-642B74BE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9A6B97-6ED1-4BB6-8EBA-3D192588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707BF-B4D2-4CDA-A891-EEBAFD843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37D68-12F1-4F7F-8EDF-B24AC2D0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EE146-D35B-40D8-A1DF-271FC715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53341-56E8-4953-BC39-B0FBE0C3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C6DCA-6C1B-4A46-AD1B-F3832C26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09D1D-E4F9-4638-8BC5-E1335E67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942AD-5921-4895-AC09-89764D5C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CB1BC-0542-43AD-AAC9-BA950A6E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8E09B-111A-4672-BECD-1790D5A9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6B552-7BCA-4AD3-A18D-70B29CD3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F6307-13EF-4EDD-BDCA-53CC0378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1E181-3944-43FE-BB3B-A503BA77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E15E7-8484-40E2-AA88-FD9EBE56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58E34-3723-49EE-BCDA-08ACAB37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2E5E3-BA6B-4C5D-88DA-9F678C93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3A9ED-B1FB-40FD-A8CB-41CD0454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70C2B-3E37-4DAB-BA87-26249889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10B31-8913-4603-BE3E-57056EB3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0D57F-D10B-4443-9D3F-AC85E805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33FB6-17DE-477A-AA22-BE2DE2DA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7277A-5FC0-4EAE-8018-7369BDED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0B616-DE30-40F8-A213-C0B230CF4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145</xdr:row>
      <xdr:rowOff>0</xdr:rowOff>
    </xdr:from>
    <xdr:ext cx="9525" cy="9525"/>
    <xdr:pic>
      <xdr:nvPicPr>
        <xdr:cNvPr id="1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59B39-AFCF-4002-AE01-EF37719F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ED4A0-8DCE-45CE-80C6-14B3E94C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E17A9-D517-4683-BEF7-B5FDD3DC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D144E-0237-46DD-BAD4-4E64A0428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3E486-373D-4BCC-9529-9C33341C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968DD9-133D-4B65-A76C-817A0325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C9D32-4FE8-4070-ADAF-A7EEEBB0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F34DB-9E98-4149-8EBD-36B20A4E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EF54E-BF66-4F80-A0B5-28B77E08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FCCB5-00B7-425A-9403-ED1DAE02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4DB95-80CD-4013-A60C-9DAA9A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65F9C-F6F9-4EFF-B87D-D4B162EB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03469-AEB9-437A-AC55-7A8029C4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0F8B1-4F6D-4D77-AB68-C32D79D1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DCADC-F9D9-441B-AABF-C1C1E1A5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83F68-8F6F-4670-A95C-AAE7CF8C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EEDFA-BAD6-4504-BFE3-D62FF87B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60AB4-7FEF-426B-A138-445F11B9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186F9-B0FD-44AA-A947-FA32E1B0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12A38-8F3C-4D63-BA03-E4701919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C2B8E-52F3-4C22-8236-CF788A310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9C47D-9528-4F89-8CFA-7C27515C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EA2F5-B665-4B6A-BD3C-EE25AE67B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17237-EA5F-457C-B1DE-3D3F3C79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65693-C640-4034-ADBC-08936FE09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B0978-5E99-44C4-95B1-2772F4AB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E13BD-B87A-4FC0-AC75-916DDB8C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804BA-DB13-471F-A3C6-5D786353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D52E4-92F1-4FD0-9CEE-F182E579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D64AD-EB4B-44F4-9E27-086512D3C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8615C-515C-4CF2-B07A-D2440C17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9DA67-113E-496C-989B-D9D6EC64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EF230-1F4E-4D1D-8C33-0CDD12DB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D8385-CFCE-4CA0-8B4B-3BDE1139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29AC5-3891-42C6-ADD8-73375535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C5FD6-2D82-4F6A-BCD2-1BAF07DC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0FB30-3FA3-469A-95C5-0259FCAE5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463C5-6C0E-445D-8B14-1375C432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5CB2C-9D5F-4015-80EF-DF40472A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AD2DA-031C-4F95-BA9A-A35F22F3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D423F-EF4C-47F7-B71B-E60BA43A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42CA02-CE75-45F9-891B-4B7018B7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5F0D8-BAFC-44FC-ACB1-1672958B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B3044-5697-4ABA-A337-23541B27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2A232-D0A0-4097-9C75-2AF743E0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E76D3-1BFE-430C-A7E6-761F477D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4DCFA-DAC5-4327-98AB-9561B02A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B69FF-2B5A-4D0D-AC5B-F64E79E0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A566F-0BB3-46E4-A2F7-2488F6FC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329CB-225B-4470-BC61-12887AFE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7EC1E-B0EE-465C-B29B-5898DFBB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0E2BD-ADC5-4CD4-ABFA-AC72C546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155FF-B8F9-40D2-ACED-372842F4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7C1D55-09F5-4E26-82F4-F398ABBE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F3567-CC36-4EEB-812B-3B8ECEAB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E837F-4DB0-4F64-B5B0-DB85D125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0CC1E-5257-48D4-8BA4-FABE032D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EAB63-B1BF-4ED2-AF99-34D2E6FB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B0529-0CB2-4397-AE66-E27A9E4D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73AB1-E313-43B4-A7A9-80C94FDD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27856-9365-4E39-9C22-B363E1DA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F65C0-0FCB-4B40-BB90-8577C8E9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86CBC-21C9-42C4-8B2D-74FFF9C9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9C2E9-D5E1-4D35-8B83-67B20E96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EAE7A-1D2C-4D17-B88A-5423182F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BF66DE-C69D-48A7-A911-2FE5C78F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72E63-E424-4293-8ACE-5C0DEF7E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E823F-CF0D-48B0-827F-D6989A70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BF1EE-54BC-41CD-A8C1-781A67A8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0F2BE-CB5A-4279-8A44-8EBEE124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52D9B-3EF6-4735-977A-64BD4242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F26FF-D689-4514-B278-94A190F4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9A2C3-F1BE-4799-9DFF-2474A7AF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4CECC-A28B-4768-BC59-1A8C0914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E52CD7-2E7E-465F-8402-F4403028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DD8BB-FC1E-4721-BDBF-07D0CAC1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8BB56-0830-4DA8-942E-CF272582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38E8C-92E0-4259-9DC4-E30BF0E4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59E0E-8D71-4A3F-AABB-4FB34A5B3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ECF858-8C08-421B-A6CC-7F6A76C2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930450-DC7A-4764-A78D-860451FF8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17E72-916D-4484-AB8F-F2FDF5A9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52B40-FD56-4C46-AD21-6911F2EA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58BB0-9F97-48CD-BE96-6B4C67E6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1AF3A-4BD4-4B5C-A29C-DCA5029D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A9EDD-DA31-4696-9227-077A3BEC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EA9B8-666E-4D05-AE43-33145756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2B6DA-E4FD-467D-B93B-20EB98F5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274BB-2CC7-4795-A778-0EF67A3E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624B6-C441-4A46-ABE4-FA5AFBE2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F1892-A1DC-4157-BC02-5E49BF7F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2C03F-AE69-4779-B792-9BACC61F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1CD8F-1A40-4BEC-9CA6-163878B0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27909-DD8B-4D76-99A7-BA9B44A9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8EF18-AB25-42EB-8AD0-08DF58898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F3349-4899-4486-BC36-81B11947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CAEB1-474B-458F-9E67-8811E744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E007E-74FB-4B23-A333-AF1EDB6C3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216A2-6412-4BFB-9385-7CAF30A6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F0960-1687-44CE-AD9B-5527AF6F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8088C-C4EE-4A27-88F4-B4DF3936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999B2-A113-4417-A9A1-3450B380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559EA-4518-4743-B095-1B705D7D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5977F-A162-42B6-A986-AC0C7E7A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8567F-FBDA-4CD2-815D-0E52C96D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A9B85-2F1A-4BF5-BA08-3D9B7010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6FD3A-9AA1-4E36-9F8C-75BD999A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12989-2E75-46BA-A13C-0AF7D8BD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A99A9-A234-45B1-9D7E-537D6011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434FE-52C0-4696-B498-F9AF681A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7BE5D-4500-44A3-B89C-8D751022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F75C3-A06C-4B59-BEC6-C758F8CF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4CCC1-82C3-4601-8340-60A08EAD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0C04D-1BA8-481A-9D68-0C25180A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7AEB4-C6B0-4005-AA30-783BC8F2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30B5D-D391-4183-9FA2-60B07431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5A5E11-F83F-492E-9CEB-CF8D8DB45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CBDAE-74EA-4245-B8DB-8F579898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73741-C82F-4C19-922A-137A4BE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F607E-A4B4-4296-8518-A7280B6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979BA-9A11-4C7B-A6C5-E4EE620F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F55FC-08C1-4F13-A441-98BD65E0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ED2D3-4FE6-4D79-9444-5986883B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597B72-12C7-49BF-9ABB-D700AE02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70F5D-BCA5-44AC-956C-6F132F8C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4779B-B239-4F1F-8117-2ECC4685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A6725-5904-497A-975F-4F31CF70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0A7CD-5E7A-4343-AEEE-DCA3F10A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2681B-00D2-4EB0-920E-D72F4425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B34CC-0014-4BC1-8068-0E52F6AB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FDD1D-0CD8-46B8-9899-B21BBB65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3A205-EC76-4C00-B852-47E498C5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47F959-0768-4985-898C-D24031F6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D2EC5-4AEA-4AB1-B91F-19B1490F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0627B-B2E0-4452-8E73-2049096C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10998-29CE-4024-8411-636BAFE5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C2D52-5F34-45D9-8613-C1C0323C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A3B8B-A04A-41CA-B1D1-C2543BFB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B80C9-013D-4D08-B510-E48A7DA2D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FDD66-7EA8-46B2-9C34-229B2925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00DCD-319A-4D28-9E90-70FC250F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E9C50-2406-493C-A322-90FF3349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864CA-E376-48C8-A56C-E8D93898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B8A63-883D-45BC-A74F-8267F1B6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58C5A-796E-4432-A4CD-7FF4084A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6A0EA-4AFD-45D1-AA2F-1536C037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44804-EB0B-4A5E-8492-E2C9C8AA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1C504-E2BF-47E6-B0E6-F753259B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7945C-B2F8-42F7-AB18-4627F197D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20B26-75A0-4BFA-9396-E359C7AE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EC07F-49F2-4049-8B66-E6937241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555B4-B175-40B7-9DAE-3A27AC553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1744D-66B5-4D10-AAC4-0A7157A5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1F2C2-9480-48F8-B775-D9607AB3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145</xdr:row>
      <xdr:rowOff>0</xdr:rowOff>
    </xdr:from>
    <xdr:ext cx="9525" cy="9525"/>
    <xdr:pic>
      <xdr:nvPicPr>
        <xdr:cNvPr id="1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8070E-DFAF-41FC-BFCE-E3338A8D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FAE5B-0531-47CF-9135-D391B7BC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907BB-601D-4AFB-9878-F42F2B65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82318-6171-4F19-8790-DE661822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0BC91-F20E-43AF-AAA4-0F953094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892A5-F9FF-4ED4-83CE-E3DC5A98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09EF4-3436-4E08-93A4-02361699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E649F-438C-4BAE-B748-6C3689D1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16A56-45AE-4C2E-8278-D745FBA5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43483-C576-44D6-A978-022A8AD4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F5A21-939D-432F-8AA6-4C25EA8E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5F7E8-3904-4B49-AEA7-BC7C1AA6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BECBA-E25A-47C7-975D-5BD18FF7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F506C-940B-4E9A-8B7F-73449408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4B112-BDF6-4AB8-B8C7-112B3589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EA378-3505-461A-B68C-608534B0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62F2B-F9F3-47E6-AA15-840EE6C3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5153C-32C9-45E6-A6CD-147BE1D4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D51A6-EDB4-4564-BEBA-5BE3D0A1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AE29C-7029-4254-9D01-5A8E5E3A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81342-2552-478F-9C69-FFB89677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C3B3E-485D-4BCD-BECB-2128551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98CBC-FE16-4973-A96E-1482C316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76300-E953-4142-9228-438F75E7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E05FB-114D-49F7-B7F5-027CCA11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00CC0-5073-4FF4-AEBB-529C94CF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D0F28-0C46-43A7-9E8F-041457D1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375AF-8130-4AED-A53B-29DE160E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64D4B-D3B6-4306-9ADF-43B33077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833F5-881E-49C0-ADCA-619FB603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F1358-4A1D-44F2-8723-19DB18C8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FC2E9-2D11-4CC7-8D5A-0CE68035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4ACCE-BE98-4F5C-903D-3060C989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3E752-D1BF-4E4D-B22B-4D102BF8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22307-B531-4A18-9E85-9ADED030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2F1F5-411A-45A1-978A-C3C26ECE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D110-2DEB-4BF1-A481-6BB2F4C3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5E542-93EF-426F-9FE5-AC8760C8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39C8B-F59A-4A1F-BDE0-F0E7305C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14E6B-C285-457B-A1E4-39A279AA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FD1CC-2360-447B-BDFB-D79FB080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BF773-8878-45F1-B9FB-61E03EAF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59A95-6166-4613-ACE9-30C42422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78645C-1592-434E-9F04-74C991DF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BE546-B498-4ABD-A3CB-ECEF0B1F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CF098-8C44-4C30-B9A7-3ED47FA3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344B7-48FA-40A6-B078-61CA193B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CBD58-A233-4D9B-907D-D4A75CAF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C20A8-14D9-467E-A7B0-00E0C3E3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28A402-3CE0-4FDA-817E-78803C34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EEE8B1-D026-4F0B-B877-6C45C3EC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F3989-65C2-4945-AB21-F9725386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A3989-4611-4162-A93B-1449F51A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44945-C657-48E3-9C45-BF2A906B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619774-5671-4DA2-9494-627F572E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93FF5-4951-4D05-89D2-FC93BE80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5F1A1-97B6-417D-8F42-8A979531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4DD52-BD0B-4A11-ADE8-F73DDAE7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72366-67EF-419B-A008-0B5D9B66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728CD-A3AE-4E80-BF3C-0DD58CC5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9C1C6-DC73-4F8E-A676-BCB04BB7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391AA-5049-4A5A-ACA1-7A959460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C2F63-A916-4B9A-AF97-C8F53D1B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55BFE-36E2-4887-BB5E-61EFB25B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BCB78-7EEE-4C5D-B1B5-CC5930C8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72AF28-0051-4630-926F-480A4CD6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FC5FC-6C25-47DD-8078-98BA3A16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995F8-9DA0-4F35-87E7-D3572B52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F44A5-51A0-40CD-82BC-09263B28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5F677-075A-4F26-8D61-C82C8DAC4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E02EB-73F5-49D9-9272-6E3DA0D7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36D74-00A7-475D-ADFA-DAB30B1E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DD940-C186-42C0-8AD4-745C12471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D1C4E2-AA1C-4993-93ED-9F5853E3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1512E-A7E7-4F92-A2E4-ACCFA965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E4237-89D2-4F4C-8EB8-FC094B98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D3DAE-33A1-4DAF-B7D3-945C4AF0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26566-F12C-4F64-988E-E1E3C116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6FD68-A64C-4A48-8C08-B5F20488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11875-A25F-4841-AF9F-3B439C01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6E0EE-EFAA-46E8-B90B-25B0B5AD3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931E4-3172-4922-8A54-A0DC4E4E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9061E-A73C-4BB0-8372-CC75D0FF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92D5C-FC9A-4F00-B257-71F510D4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A128CC-323D-4C3E-A508-D0D7D6A3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3318A-01A8-45DB-AC00-40F5D874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5B6B3-F6F3-4441-8DE9-71D25663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A1F7-C2E1-47E2-9DD3-3B08183B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04D6F-2111-43C5-BAE9-6A59CF48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394DE-9489-4E32-A955-9DB274F0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95CEE3-9214-42A3-8162-6E5BC13D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440EA-2D7B-4865-8557-DD98EDC0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9F2A0-095A-4796-BBE2-174C702B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2F4C6-F75E-4AF3-80C3-F3204053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20110-0F2D-4EFB-8F1E-5A1D1585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EBA743-11C5-45E0-9952-1421C2ED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077D1-AB26-4941-930F-2573F6C7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CAC6CA-23C5-47F6-A586-CFBCEF26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74A27-C636-47DB-87A3-4A0B910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A7A79-D984-4BD4-8DCB-C54B421B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4F488-BC6A-42F3-B76C-F7D51E96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B10CC-F3E6-479F-95BA-FD7874EAE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B7A5F-6872-4EB5-9C10-A78FE3BF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34244-14A8-4EE6-B95F-2F92919F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EAA4C-DD7A-4631-9B40-E87FF6B0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72D40-81CE-480A-A14B-81F9DE4E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ECA3D-5864-40EA-BC27-1869F1C0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E50FD-9BB9-4DA6-AD70-BECA3EC5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F9DF1-70E7-47AF-9CBE-E29169DD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9E23C-8FBF-4077-98BA-4650E247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045CA-9164-4F08-8788-6F871AFF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603D7-CEF3-437F-82F7-523E55D2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9BCCF-ADBC-4FE6-A7F3-9E010BF1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BAEFA-7038-4C6E-8630-D65601AA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F6669-549D-4C76-852A-61C61156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1F812-0DF7-4F77-A717-52BEA7FA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CED13-43C1-450F-A764-0E469AF77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540F5-10C0-47F2-A2A8-3E1E2371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27FE1-C11E-4C5B-80FE-86086C95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D2441-487E-4554-AE8A-D910C59D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7F58B5-B08F-4350-ACE8-85FDC41F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8D976-183C-4C37-A4D2-4241797E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D2C3F-F1D6-4D02-85A8-437F0135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34EFB-117D-493C-AD5D-E040D5A5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96021-FBEE-488D-A258-F8DB1C8F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50194-8D4F-4D45-A009-70E75764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504A6-EA0C-4A3F-A94A-FB07ACB8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A91FE-7FAA-4F18-BE3A-E9CA87FA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B93A0-2FCB-4E14-A95F-AC2B07FA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DC65F-B938-4454-B073-CA3FB8E2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0E677-D9F7-41AB-8A9B-46362422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AEC65-E072-4A80-8C15-C4855F61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BD819-0361-4518-A369-DDA555AB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7FD7D-63E3-4F47-BB4D-ECF0E4DB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305E7-F5B0-43F9-A775-2F7F4329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B55AF-714E-4971-A63B-C3CE477A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C1B4C-6AC9-45BA-9690-C3F5A15F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13C15-2875-4B54-B931-B3C0FA97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89A04-D17F-4661-9B16-DAD45E05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E264EA-EE72-4BFE-949F-3A161960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1273E-6B75-4112-9ADC-DFA0F2C81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58B790-3379-4163-95FC-41CDAD40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A0F47-0A9F-4037-989A-FF2D37B3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1C331D-B7F1-4E89-A3A8-AD1FA28A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CCD01-A9A0-4653-BB45-21496723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1DA0E-8A70-4B37-9FC3-A15A7631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8C80B-9D8F-4D52-A363-EFFF758E0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25215-9969-4D9B-88FF-4DC2105A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5E3DB-C9AD-4180-89D0-C6DBBC36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A25F3A-599C-4861-ADC1-E8DD848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4040C2-34E2-40B3-806F-434F49AF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11930-C87B-4256-B771-904FAE78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594D2-6FD3-441E-BB82-7CCDAF6E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C7CD2-59FC-429D-AAA0-287E384A2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145</xdr:row>
      <xdr:rowOff>0</xdr:rowOff>
    </xdr:from>
    <xdr:ext cx="9525" cy="9525"/>
    <xdr:pic>
      <xdr:nvPicPr>
        <xdr:cNvPr id="1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21E14-D5C0-4810-9499-304FF4DE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69DD1-7698-4E2F-A472-DF782233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9C9E2-0BC3-4DCB-94D0-E1527402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44A3B-D2E0-474E-95E9-55F34BA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3DF90-4E35-4C00-A2F4-C424D1DA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01AC9-340E-435F-B75A-B72F935F0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CD640-88A9-4C4B-BA16-186AF744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6F90A-38EF-4DC8-B32F-0A770793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5BE37-04F0-4B60-A639-3B904CB6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432B9-BED8-40A5-AD84-72110286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D1826-9E3D-4153-A621-0A14A252E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6F7BD-241D-4573-AF1B-F6EE1E58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A7058-9733-4545-A824-A887E568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4F3BA-66B5-47D0-9018-61ED9AB4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33DCB-E1F3-4BCE-BE42-73B151D1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D1337-B523-4DB2-8037-7BE9FA2F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7D130-F6CE-4505-BDCD-E919F610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42B55-F68B-4946-8630-9025B746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D975B-831E-4A5D-8166-8F54D6ED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49CC3-AB66-4B67-BBA4-E2D925AB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048CA-2BEE-4B5C-AA87-0F3379B8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0439C-12C1-488B-8876-77B3ECA9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584BE-8C3E-4662-9D13-D0C3D452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ED9DC-9E3B-44B9-B74E-9FBF2AA9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95D0D-0910-4B24-A7B5-DFF1AACA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97610-EC28-4501-BCE9-6DFC4BAE6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87948-2EDB-431F-99E3-3D1510FA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2BEE0-B843-4B65-8443-C2D7BFCC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CEB6C-8CFC-4598-938A-2EFEE216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D2A263-9823-47BC-BA1C-0BDFDF6F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D7D4F-BFB7-4686-AB37-9565F8E7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2D61B-B66F-47D9-B594-57157CBE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D0653-F700-4482-8EB9-5154875C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B24C6-60E8-4069-ABDA-F0BA800B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A239C6-672D-49CC-B685-31440A97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8607C-FAB5-4670-AD31-A6251C6A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63BDE-AC6B-4931-9F95-410C4A8E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8E6E5-E7E2-41B2-B779-7DD004F3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3D693-6975-401A-A515-121D7961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58CFC-7AC4-443E-AF9C-C5145D00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3A68A-3F8F-4880-8E13-629C3F7D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CF663-9AB2-4D2D-A73F-E7D0B963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1E2AD-E755-409F-98E5-6AE97699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D2503-F2C2-48F4-AA50-EB0AD8BD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9EC64-DFCC-480E-A040-3E79CFBD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19CFC0-C2E1-44DB-8F73-A7295A18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36563-406D-4541-B6E8-C745F4A4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97E59-AC22-474D-9484-94CF6938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BC13F-A37D-4109-AF39-2FD2FC74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1DDC0-0D82-43D9-A772-CAFA9D2B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F88BF-393B-4166-9F6A-1A50D8466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905FC-AC36-45BB-B1F7-25B175A1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66101-DD86-4ED6-AE72-4BCAFD67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CD2D8-657B-46C4-809C-0EC07481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B40E-7C3A-4775-9322-1702D1333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51303-5529-4FD1-9F27-E32D23DB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5890C-7D02-4851-851B-D7A765D9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54E54-170B-4F86-8699-0018369C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130B8-118A-4690-B98E-D39AAEB7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1B123-E975-4114-A952-B583EE86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5455D-360C-4AE2-BF1E-80319E37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3617E-0E01-44AC-9C81-609AF184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BEDA4-7E8C-4E55-9481-74CA9A3C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C088E-749F-4996-A2AF-14D51CB7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68D46-0EAF-4D78-BAEC-F322CDC1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95AB2-106E-4C2D-B4ED-BB592D82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6261A-D2CC-4C30-94D0-7D564831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5010B-8326-4AD5-A69D-6009799F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C5A24-F9B3-4DA1-A9E3-45379A51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FF9D5-6E1D-4760-9FF0-A3818F33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2AD4E-A7D7-44BE-928E-F49AF236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3675A-4C2A-4A86-B49B-E1981E8E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22514B-4858-4C0A-A6F4-67EA203B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F00BD-C309-4536-BB74-B123ECCE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C1999-B8B7-4277-BA0D-9FBA2EDD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96841-59AA-466B-AFAB-A0467B49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D2CD1-BBBD-4F0D-8301-0BA7BB41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49414-99B5-4CFC-B72F-794777BF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79313-BEA9-4406-B7F9-B341A32B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7A24E-F790-4B4F-A93C-31B73CC1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FB26D-7135-4455-8B7C-94597BBD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DED97-E6E9-4296-B190-EBCA8F19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BB971-9C5D-48B1-8A11-334B026E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8198E-8A1D-4FDF-94CC-2746A4F0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AE6C6-D45E-45E7-8BEC-C963F8AC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AB577-CD93-443D-A1B7-0867A730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C5221-6D39-462B-9B29-EEE9035E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74F69-3672-4E03-AE3B-1EFED01B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AD386-FAB7-4DA1-BDFB-E858C856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155E6-09B8-4F0F-B287-AD5E1AE4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AA37A-D770-4819-BE17-A147A0DF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DD155-D4D0-48F1-95C4-4527651D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05C91-E699-4D08-BFA8-5D96A175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87989-5362-49E4-A41C-96C800AE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23B54-AB19-48CA-A28B-081C202B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CDEA1-C39A-4E25-80D2-5F1DC572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43FFC-25C6-4686-8DD1-42E2F5D9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523EB-9F74-4565-A47A-FE6DA004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1904D-9C44-4BAB-8232-4FF7F15E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05E0E-14F9-4815-9384-E3CC2632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02D4F-CA71-4ED1-BB5A-4B464019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39CCF-9128-4BF9-AA3F-60A768EB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AD580-E827-4973-A01B-13E7409B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78B0-42D2-402F-81FA-C76AD717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40A09-F496-4D27-8CC1-90B260EA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01368-F2F9-4500-B444-4044D491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2F7D3-7BED-4EB1-88C2-2B28FA93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D703A-3B78-4B9B-B328-C0087AE5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A17C3F-9B84-49A6-A047-C8F065C8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C5A63-2C3C-4E82-89DE-592215B7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E3130B-52D5-496A-B5BE-BEFD2ADD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8CD22C-E14E-4564-924C-78718B84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28D22-BFED-4B76-88F3-076DB0DF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EF529-AB46-4325-8B7F-63EA2BD5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7C054-4233-4E9A-BFF8-DF12DA0D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434D88-D8C0-4F90-9871-F3C87764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DE5B-E97E-4617-8CCD-B8FB33A4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F51A4-16A5-4C80-B8C7-69248A6D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85AF7-7B4E-4B00-953A-95CE4801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32658-5C25-48FE-92B1-2B298057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D5838-08FB-41B3-AE93-D2359179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1E824-6A05-4DAD-9143-67EA1683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EAFA5-FC82-4AA6-8B87-628E85EB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B097F-4C5B-43EA-8707-19FB0236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AA3CFF-5D27-4B98-B5E0-0C28AE8A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EDE59-0C19-4B33-AD81-A02A694B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51858-CB32-43EE-9F66-ACD4B2E5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A473D-E718-401C-BE22-E184A4BB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7C5DB-C069-420E-98BF-F65BC2B2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C6695-7934-4770-A129-F1D6D4FF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06AF5-F74B-4C92-B374-AD635AAC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26B79-F5C8-463A-B51F-D3B9A57B7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5ADC6-52E6-4685-A63F-274D57D8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B0EED-182A-4345-BFF8-19A9F4E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7583F9-6248-49E5-88F3-2B401FAA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AB662-5F6E-4460-B7FE-8D9488E3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0E2D7-1BD0-44B7-99C3-E4CB6C76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E1A86-614C-445D-803E-9DAF59E7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9DB8E0-E589-4B3C-876D-86C96B88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66E94-CB98-47D3-94E1-8BAAFB27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9AD227-BE52-4A7C-820F-19E8C5A30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74A2B-8322-4044-AF21-6633C335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AAF56-112A-439C-AC13-1B3A6596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57347-0E81-4459-9DB4-B3235C7E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F7989-9488-48CF-ABA6-6814D81C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A69D7-0257-426B-BC91-363712B0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A236B-492E-4AEB-9410-E4417344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DD6F5-0FC4-4FFF-9F0A-0CEC8900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11603-A59A-4CDB-BFB8-18C57CCFE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ED14B-7D2A-43B2-8484-15400BA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F20E5-6091-44CE-83A0-32E52548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DCE2C-7061-4AB1-A9D4-CF26A51D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A9AD6-8448-4282-8F72-28384BAA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E2661-5E62-4E30-9B92-418B6C94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145</xdr:row>
      <xdr:rowOff>0</xdr:rowOff>
    </xdr:from>
    <xdr:ext cx="9525" cy="9525"/>
    <xdr:pic>
      <xdr:nvPicPr>
        <xdr:cNvPr id="1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B9B7D-D2B3-43BB-9585-0709DDAB0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48541-ECEE-43A8-BFFE-4D54C725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A62846-D890-4522-8920-B45DDB683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49999-E383-4DAA-8608-44479176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49323-E013-4C51-A18A-D13FE1D8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E04540-F799-4365-95F2-2D6A1213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9B8EC-3C06-4B0F-BD6D-F2280E876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34443-3C88-4C39-8EB3-26B60F70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C3FF-FD33-495A-8C32-73D7EF2A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B0F21-F7CA-4E73-BE5D-C4A1ED69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00BCF-AC13-4DB2-9AD8-1B0F4771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A36EF-B179-42E2-B5AC-792A2CCA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16835-785B-41E2-AEA8-55BC1CFC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E3C1C-6798-4817-A4D3-9E9EF668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A5EF0-C7E6-4A0C-B520-FBC32CE9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91698-9442-4D0D-871D-159A749A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D1A01-E6A8-4DED-BD7D-187F613A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180D33-0A1D-4298-B0C1-F0C5C2A6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1C765-823D-420C-A177-5C56B86F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7FF20-8741-4680-B417-F01C73E9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0E7C2-58CE-4537-9C94-ACC08967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E66F6-B166-4F82-ABDB-EF607EE0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B5EA7-423C-419C-9D8A-E0BDA09A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FC66A-EEA9-4C25-9153-44CBAD7D7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A94E8-1336-46F9-B5B0-DCB84FF8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AE89F-8798-4323-9A22-689CEBF2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2B0F8-D3DA-4D1C-895B-71FCCEB5D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DD7A6-16B8-4AFC-B0E3-00A0A1765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19CB0-1095-4D9A-B2AD-AA742BA7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D4D2F-2A61-4D22-8047-A3B86559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37579A-89E8-4770-A26A-DE07CE3C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9D7526-E13B-4BD9-B08F-8A3F54E9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EC1D0-7B97-4CBF-9D92-B8D70C94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E41FC-E8BF-4D32-A6CC-76F3ED5A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E699A-BF71-46DB-B6FD-EDC02CE07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D8016-18A1-4DDA-887A-F8B5A26B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3EF7E-46DD-407A-B4D2-036DB707A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E73686-770B-40D1-9AB7-34D3FE0D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76E5F-D113-4343-BAE1-D362D595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1FBB50-7A0F-442F-8BAD-86179359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0C839-0AB5-40F4-B39F-BBD86E7B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18FFC-1552-4D3D-9DC2-3D07770E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EDA0D-8C9C-4D15-A35C-73ADD25F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9C6D5-3598-4836-B5AE-7FAECA24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0153D-1D6B-4E98-83EB-8E5ECCD9A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E1341-B169-4551-A9DC-5A8FB25F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CEF559-7556-4BCA-B8DD-7D5D526F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5EE61-3568-4E6B-B313-E279B95D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689BB-50C1-4996-90DB-E1B5E902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36F1A-7474-48FA-A7BF-9049C15A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7B2DF-975A-468E-88CA-D2782A1D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61B7A-FDEC-4A7F-99A4-A06EE0B6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A4A746-38C3-4F0F-997C-227B1CD2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372A6-8A9C-427D-A2AA-1F66EC2B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A42C3-160B-4F53-924D-B37913D0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65891-3FE0-4574-B123-7F820B3BD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AFAC6-A355-4DDD-8CFE-901B37A6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B579D-F91B-406C-99BC-FF24C69A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274D4-1B71-463B-8BE4-D1BC0147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5AF5D-D1E5-45D9-970D-83E87327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EF4FC-8001-4A3D-98B9-84EBC505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367D-1E81-47F0-8C18-3304A978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D4A15-22A0-47C1-AA9F-F0D6490E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48213-A9B3-4BB1-B492-5ECC70191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6727B-E9AF-43E8-B184-AE483ACB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E8255-EC9C-4218-907A-E1E8210F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930E2-3F83-40B1-96DA-684854DD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FC720-FAFA-4F99-854B-20DCA3FB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EF765-4C24-4392-A4C9-3FAD9590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69974-89DE-4049-9532-1A6B3575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7B047-1FEF-4E70-A1CE-CD685018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73B86-A047-4575-9505-BE5E754A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96D5D-0B0C-4147-A114-FF4F600B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1F4DF-646E-4CBC-B56F-5DBA0A02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09696-9AC8-467D-92AE-2AAFEFF2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CAB481-4DC0-45C3-873F-D4F0214D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2EC80-1FC5-4DE6-AA87-51C3C201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F9E170-700B-4520-9734-6885ADED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5DFCA-6376-418C-BA91-97F51733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13455-50A4-4AFE-BCB0-3880674A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FF0A7-CD10-47CF-8069-133DE327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B18FD-A073-4BF3-A6C9-0D6E4654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9DBCD-C493-492F-9DA4-62B79B8F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A8053A-DC8A-4F18-81D6-C2B7164F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9D482F-A22F-446B-8949-0B26125E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11185F-69CA-4AD6-9786-B676E8E4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E5FAE-359A-41BB-B35A-81FA2EF7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5E69F-0695-483E-B429-20EA9365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EBED1-8BF1-43E3-9332-6D725EEC2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2DC2D-4EFF-4D57-9B7A-5F22ACD6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02401-CEDE-45B1-83CF-D3E27BFD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1852-D8B5-4BAB-85F9-A333437E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06802-E870-4267-A53F-8ADE3C08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926E1-F5B5-421A-8DAA-B6720D25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AF42B-7E3E-41A2-BA1A-B50186CF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43988-CD47-4341-829B-14725E03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5C460-2A0D-4A0E-9B39-C12B288A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81FF2-02ED-40B3-B4D1-D6E8DB5E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7C601-3756-47FA-BA79-A4B7B9349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67DD6-8EA2-4EC7-9215-578C7AAB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7FADD-619A-42DF-BD81-BD056AFC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B837B-BABE-4161-BF67-01AAAC63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4E423-D67C-4657-8ED2-E76557F8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77FA4-7057-4A1B-9AAA-451D0DF5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B30CE-17AD-4632-8DF2-E9554267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6732F-1CCB-4319-A00B-A4A3C5305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D0F73C-97CA-4D55-9041-38DDE6DE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8C203-F9F5-49E4-A805-22A6328A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3F80F-2D25-45FD-8D4A-930DF7D0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A6F0C-6731-4DDA-BAFD-D7F6AA9E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BB0A9-247E-48E6-A450-0619DE32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FA595-697C-45E4-B531-2D76108E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E9712-9B00-4F10-85D9-09995241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7987C-9AFA-4355-9760-91ED5DACB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14C3A-CA4D-4AAD-BEDF-4ECAC101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716B2-A35B-4564-B97C-EAAA4D33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F9335-4402-49BA-AE6D-DFACD5A2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7AF0A-848C-45F0-98D0-3896F79E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26D42-54D3-47C5-93FB-EB1C87C85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3F6AB-F29A-4BA1-8026-40E6AE67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12CEA-2874-4CE5-8415-0FB4328C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D2191-A1BF-48D5-B929-462B810E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CBA1F-413C-4A31-997E-D90205EE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E1E60-D3EE-4D3E-9E1C-326A61E1F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9EBD7-9EEE-4ADA-8AE6-46D5ACDA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FE43D-D368-4EFA-9F6A-9289F017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42E0B-BA87-4BC3-BA53-1BF1EDA4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85997-F505-4714-BDF9-7AEB3FC9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8571F-7E9D-4F11-838B-472F6B43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380F5-9A66-455A-97EC-01C38E9D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165E2-6E22-4D6E-8BC7-727EB8A6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64475-3EC1-473F-8DCD-642867F3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C4593-CCA5-4C7C-A3D9-3FAF0149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638B2-8E84-4640-A108-1BB2CB34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4A89F-EE70-4595-AB54-CA295B73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BE54E-44C3-424C-960F-F7D57733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DC1DC-89CD-4C91-A4A8-E7FB7170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9858E-2B85-4101-8776-18C2A927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880DF-9ECE-4E7B-9732-D53F0FED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8D0EA-3BAD-48D6-BCE7-40FD23E7A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46170-5F1A-43D7-8441-46E0711E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C9937-07B8-4617-9C1A-76E17609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75FB6-A7C6-4A32-B937-4E07A1BF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A6E91-138A-486C-B43B-86954B50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C30D8-A13F-4521-B2F5-21ABBFD2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BF7DCF-A08D-439E-96F5-249F4C6E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077CA-9423-4FA0-A0B0-71C314EE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9D890-7AC0-4CC5-9001-ACEBBAC3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B3DCA-33B2-436F-AF3E-AEED7176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7F438-7684-40DC-9415-755E4205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281B4-C579-4DDE-A653-FD0FCD24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8CACB-CD50-472E-BC4F-448695BA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FF1C5-C277-43E4-AAD6-78441AB7C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8986B-D7EF-489D-9F8F-2A5401ED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145</xdr:row>
      <xdr:rowOff>0</xdr:rowOff>
    </xdr:from>
    <xdr:ext cx="9525" cy="9525"/>
    <xdr:pic>
      <xdr:nvPicPr>
        <xdr:cNvPr id="1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532F4-4E35-4EF4-9162-164CC510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18DA1-F2E1-4627-B612-BB3018EB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10298-33EC-4B92-9E7A-772ED16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92D9F-EC2B-4CBE-8B8C-EE0D3132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BF07D-6F52-4D5D-9EBD-405EE30C6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A7BC4-CFF8-430B-A327-9B4C881D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DDB42-986E-4552-8344-CE7EF0CE8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D55E3-2CCB-4E68-9D69-63156E05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979387-DE6A-4081-8AD0-736122D2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2AFA6-E601-40D3-8818-078991DB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AD48A-AEB6-4286-B37B-77B25652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BB3E9-20C7-4934-9CEA-C4664D94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F19C33-CD4C-47C2-AE85-4A10EAE4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02932-42D4-4F67-B89C-1B08849F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51FFF5-B764-4EE5-B566-860F1936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0DE3A-1D4C-4B91-A5C1-8CA5D047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101A-E7C5-4ACF-84E3-D780128D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A9F6B-700E-4F7F-9955-231D3E77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983D5-693F-4845-9A82-CFE845FF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6A784-92B6-4740-8811-88262CBB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4720-99E3-4754-8C62-E1D44521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FA99B-5D95-42BC-B701-7F9EF10E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009C2-AA6B-4146-AA40-98357AA4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6C165-DFC3-45B1-B241-EAEB1731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CBB36-A796-43E4-BE4A-2C415940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785DA-BFA6-4FEA-9472-CC739F17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3112E-8B19-4565-940F-E83141A1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6403F-A117-40B6-9389-A9A8E71C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71F52-2E1D-422C-B545-36500178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ABD907-CA4F-48E3-A587-503DBBB7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7B30C-8C6F-4EA6-9D33-45B73736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067F0-74CD-428C-B5E2-F9155C40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EAEE64-9122-4813-9CDD-909A134A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E94EE-2DBD-485F-9E6E-DB9AC02D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BC5AC-321E-4A69-B489-E1B8B9F2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1CB6B-424B-4E48-AB38-54CDE53E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DCE0B-9883-4761-B3F4-58675B5D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44DC82-17B9-4BC9-98E9-98789CD1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3D391-500A-49B3-92CB-8608519F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8F4C6-FD15-4D3D-94B7-12C3C32E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4F1FE-2EED-4E8D-8FEA-1C93CE25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4EFD3-28FA-4689-82B3-36163517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7BAD3-A154-4333-BEA4-EB5BBC6B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2F0A6-38FB-47F9-87C7-A3273F4B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23B44-6DEB-4B10-8715-6A39C97C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C46B2-4EC0-4B8A-9959-8522BDCD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FEAE9-6974-4026-BC6D-996FC439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B6CD5-9559-49AD-A1FF-FC10FEBA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9B5DB-26EF-48C6-8E14-A3C5B8D7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F80120-C8F1-4E3D-B076-52E5365E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D9676B-7D8C-4F34-A063-28810C98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E2B7D-D627-4974-A27B-95D96455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4756E-193C-42C9-81CA-6F06122F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ADB6C-98EF-42A1-ABE8-8DABFADFB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C924D9-BE72-46E3-93CC-5F6C1EF7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02583-DAD5-46AB-BB2B-1C222172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49C8E-03A4-43FB-987A-7DD96CDC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4269C-2464-4BF0-97CE-F4EB8AA1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F7DC3-DCCE-46A7-9D71-8DEAE902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9CE8B-4919-45EF-8528-5F8B8EF7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9720F-2DDB-4CB9-A1E8-71BFFDA2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279AF-F7DE-49B9-AACA-38BA0D48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8EEAC-21DD-4E56-B32B-80267C95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58602-CCAA-486B-A79E-4544B9CB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C143C-1959-4C98-96EC-20FDA6BA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36DC9-1F79-4180-AC52-9D3F6F5D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E1FF5-24A3-4037-B321-29E7E770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E79D-F928-43F4-AFEC-F910FA04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5E14BD-8B06-4BD2-9373-C68C0F56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71633-BA20-46BF-82F8-8FDC9DAB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BC975-375F-4E28-AE1F-85E7C57A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8F696-7E0A-497B-A3F9-E990EE93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6D8A3-C621-4C7C-948F-43C890F8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BCF2A9-C96F-48D5-8EE7-3A227538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E9947-E4BD-4817-AFDA-DD61A880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C96FBD-B0D7-4B5A-8C43-C7EC482F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E99F69-71A1-4B4C-905B-830CA201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B096F-C800-41D1-A61E-D70102CF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773A6-C2C0-4D70-8315-89B644F8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D0341-BBAB-4701-B490-BED63C77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80885-C63E-40FE-98DC-79997CCC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CD323-4486-4D20-8108-1AC52C71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2D9E3-A3C9-4CE8-95D5-E96ECAE9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11F45-8A81-4E10-A4D9-8BC41AFE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04D2F-7E7D-4391-8226-DD4AE50A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23B5B-FBCB-4064-A714-E2659878E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0B05D-A0A6-40ED-9EC8-2113351F8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98293-5CA9-4D71-A6A6-6C028927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F1A98-A593-49D1-B556-02CF3808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228BE-08FE-4F1A-BED8-16FDEE37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29666-76BA-418D-8654-A0685661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D723D-E877-452F-91FD-6B29FB05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A5EA5-E564-4344-BE86-903168F1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00D22-4EBD-4646-A42F-8EE09ACB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7C64D-FBFD-4820-A075-EB9A4965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AA219-2E86-4D09-B116-7D38B17A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A484F-D9BD-404F-8333-9AF4F2CE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A29D9-C0A2-4EB4-A11D-5D1DAE64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40632-9AB6-4001-BFE9-0E92F20A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5384A-26A4-4187-8C2B-0F9D32D8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D732A-BC90-4675-935F-DC0276F1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D9EB4-0CE1-48AD-B652-8453919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70A05-99F9-46B4-9787-3CFF0E32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BD1BE-86DC-48CE-88FE-61E63B87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1AC29-F27C-4D8A-8C7B-026B8CA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AA13D-48A6-4060-B158-E02E08F0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57DEC-D597-47A1-8BDB-8CB95DAB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28B0E-2719-4203-9AE5-C197A205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44415-A019-442B-BEF4-4303CA1E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32FB4-CCED-429B-A7DB-D10A1DD3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78930-0EDB-417B-B001-0DBE8CD4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486FC5-9790-46D0-B728-FCFCAEA8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E5BC3-E631-4C3B-B060-5217CB89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B7012-C505-47BF-8B08-FC8E72B6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C9BAD-DAEB-47BD-BB09-4EE974CB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C6230-7AD8-41CC-8F41-FB3C9654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7BC14-40FA-4484-AB95-771AE04A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234C9-14D9-4775-AF2D-2F6F20ED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18D31-F500-42A1-A54D-7DC86139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E7D31-6CEC-43D6-9DF5-7D8464DE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FA71D-98D2-4EB8-ABE4-01FEE1A1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67E57-18C0-4BA5-BF8D-3BE401EC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CF48D-1E39-42A6-9609-713A6403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43553-EB70-4DA4-9BE9-D6F438B0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12982-43BB-4034-B116-A5262458C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AE42C-5ADE-4062-94A8-C1356BB3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63D5D-BA24-4F0D-A26E-BA9DB9B7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33685-3A88-4C7E-9CA1-4463B68C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AA469-D0F1-4254-96ED-AD10F2FF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CCF18F-5629-4FB6-8C8D-078A9BAA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18052-9212-4497-9B86-0FD677411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FA5A1-8E2C-46CC-AC5B-B574DD2A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D1097-008D-4EB2-8E37-05BDBCB2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71845-3697-48BF-8588-F44CCBB0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B9BB5-38D8-4873-AF2A-ED34C2F0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77E87-B940-407C-A1F1-BF581C958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3FE53-C052-40D7-9C1D-9D349FE4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2783AD-FE18-4BB4-BF8A-5A4ED968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FE84E-650D-4F27-98C8-41AA3B73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5E65C-1126-47B8-9EF9-704936DF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A7352-7076-4722-8CDD-12B7326E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6EAA9-9AD0-4CFA-A79C-C7AA8C42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B4EAC-7A74-4311-BA86-4C80AA7A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B799C-3DFB-4999-B9A0-5E53C4AD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6E502-ACB9-4188-9A7F-105543E1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41B6A-80CA-4FEE-8C7B-136ACB23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B560A-79CF-4EE0-A34D-D0232BE4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8B361-F562-4516-B2F5-C21CD40C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98CCD-8CC5-43B4-8320-96FB8840C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2685B-8DAE-4203-99EA-D83F33BF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5E4C8-0C2C-47BD-BB81-50900801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330C8-AE90-499D-8CAB-41168AF1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C389D-FBF6-422D-B4BF-FC64B1F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2679C-62BA-49D5-94D5-71F25E7A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145</xdr:row>
      <xdr:rowOff>0</xdr:rowOff>
    </xdr:from>
    <xdr:ext cx="9525" cy="9525"/>
    <xdr:pic>
      <xdr:nvPicPr>
        <xdr:cNvPr id="19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D3E04-3534-43C4-BE75-ABFD71C9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F4083-C257-4A57-9DB7-25740D9BF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693D2-089F-4F70-A645-E8A79324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11C0C-6A1D-42FB-96AB-EA29D75C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4DA1C-CC73-4328-B1C4-16FFCC73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ABF41-B91E-472B-80D3-A7A33FD2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26F1C-90ED-441C-B7D1-98AC3E6D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C876A-A789-412C-8329-C6AD466A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6D7EA-807B-48C5-A3DA-17DFB000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0FC70-3A80-49F9-9E30-485DCCBA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FCC1E-75B4-4CC3-9FF5-B15472C1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9CFFF-4F48-4066-AC1D-15DAB811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4236E-A9A8-4972-B5BE-CF281F88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EC09B-4F82-4EC8-8E86-580759FB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8633E-B6F5-415C-B4D5-F549A2BB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83E05-1530-488E-860E-06F5E4B1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BC8A7-0CAB-4646-AB76-EA5417F1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0C7D8-D731-4BB9-A76B-AC48B780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46698-4F3A-47A4-9DE5-9A9D4E9F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1E0BC-DA28-412F-AF23-78B3E428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C69D9-8B22-43A3-8D05-8EF4DE45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2DCF7B-2A10-4DCB-8583-34F89544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19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3DF60-F4A5-4246-94D6-B5478A59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1B749-7D09-4333-89A4-21332C8BC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6D146-7CF2-41D1-9B96-5022DB9A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35B48-6948-4158-8364-B161D1F9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5AAA9-6EAF-4B5F-AF5F-2FEF880E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C25D5-5BA8-4933-B1B0-9EEF9E66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5215C-DFF8-43FC-8AF8-3E50ACA7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78C0E-2701-4E62-AC58-8D198B7E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A40E9-2292-4F80-AD3B-B285E2DA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54963-F80A-44D4-BEC6-FB3BCD08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A1438-3580-4869-90A7-FB45AB57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F9077-826D-4B53-B39B-431B8FA0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AE99C6-4368-45A1-965F-8FC00061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DB950-890E-4E06-8DFC-473CF7E0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3F2753-BBCA-48F3-AD07-A01D558C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8DBCFA-9D9A-4483-923D-2E2A723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C7587-676F-4A5A-9600-66F83E52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73E33-9960-427A-BC2E-BC9B985E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563E7-E213-4338-823A-3963B1F1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50775-875C-42A2-A70F-9B1D1EE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66AC4-FD68-4275-B340-527F1D53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F2D48-EB7C-4394-B90F-74349865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19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F82D7-1A2D-4A06-8B7D-68B153DE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DEE76-A112-472E-9167-AE9A3C76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19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00453-51AC-4E1B-B7F2-1C4FC121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5D560-109A-4EA3-B9C8-81B462AE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E03452-6E9D-40F1-A1AD-D1126C5A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881B4-78B9-4165-AA99-066975FB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8804E-7905-41BB-8CF4-7709AA33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083D5-A4AC-4092-933E-F4A45167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75D3B-F56C-4E9B-B9C2-93440879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DB3CE-34E6-4152-B7F9-D01CD931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628FA-F690-4021-AFC4-299D179B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F71EB-3AC2-4554-B286-492130CA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B6217-8A4B-40AE-A3ED-49F740C8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9E707-8B58-4D49-84E7-4A69E950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CE874-E1F1-4202-B574-1DB37843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24168-3402-46E2-BFDE-12BD6EF2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1E324-D273-4693-8DA4-F455F0CC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F89A0-12D1-4873-826F-77240073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E3181-9B76-4FE8-8089-74437BA0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881AD-1CE6-4B4F-86D8-4BE212C4F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12175-C163-46E4-A085-66F3B9CB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819A5-76D3-491C-BE5D-5DE0CBB9B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4714DD-FC85-43AF-BD96-F5534ABB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91FC6-43A6-4240-9EDF-029A9293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6EC29-DA0F-4782-A12D-912E1D43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74547-4FA0-48CB-87DB-D3816FFB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68634-4C57-42D2-932D-CA4BE2ED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A6F24-8E8D-46A7-8E1E-B4607EEB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82D4D-9F74-4CDE-942E-EC608BE3F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5FC73-4FD8-4E18-A1EB-D323D6B8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6B379-4D4D-44BB-B334-DF3EE17D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DC671-07E4-4950-BB4F-295DD991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E6886-9BCB-4EA4-A423-4AF0BE3D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8E441-254B-4288-99A3-6135288E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0F947-5E40-4564-BF69-B4D32B99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A6EB5-EF07-4CEB-9194-89AF56B2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31AF7-CEB1-49B5-A69D-9C8E8292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7B2F9-A2F9-477C-9224-A4AFCBD7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D95CD-A48B-43BD-9FFC-BC016881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6980F-59BE-4D3F-893B-0A6976E0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39BAD-DE53-4863-A38A-8F77DF5A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689DA-38A1-4557-8D48-24998A17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E230A4-4245-44B6-BBA8-8D3A43B8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0370E-3E23-4259-B9D2-0A2BC40F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0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13883-959A-4C91-9D6B-23F4A5BE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A5D5B-252B-45EB-A07C-293B0C8B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E3768-0D20-4216-93EF-6D457F11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E3947-A6B5-49C8-BCA5-7E4313F7D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235EC-9A6C-4790-AA70-195702D1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048D-6EEC-4D55-AC31-4C8C288A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E1FE4F-9C81-4795-8405-279E5FD95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571FC-B62F-445A-AB96-BB4B9EAD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619E9-F655-47B2-B71B-211C36D6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1EEA57-BEE1-4A91-9FF6-19343B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E6CC9-7E1B-4FDC-9093-947E3180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4481A-C96A-4F3D-8588-72B42966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FD4DC-568A-4FA6-A39C-7D5B6367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BA3E1-843B-488C-AA54-57240F5A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E9D93-D85F-4786-807B-F451F9F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F8C43-0F8E-477C-A154-6A228E14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4D9AA-9C13-4CD9-82B3-81982D25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412C2-C3DF-40A1-9E36-FFA8867B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3655F-D0B7-45E7-B914-8D7D08AF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EC795-FF17-4F60-9318-C50DB323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56295-2B5D-4DAD-AD93-B14440F1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9D8D7-FAFB-45C3-85FB-C4C1D1AA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89CB6-549D-47F5-B9C0-980DDA7B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734C1-BF0B-418E-B60A-B2571EB5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BB93E-9A10-46FA-93C6-43190E0A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5885F-B1CA-4375-B157-B1A392C1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4FFA9-259B-4F0E-8D17-5DBB76B4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A762DA-7484-4A57-AB24-CDD749C0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18DF3-1028-4C62-9592-3F12A32F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A8388-DD30-42BF-ADD4-8ED7AC48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980CEF-D572-4154-A453-2D93E1A8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73DF4-9B2A-4F06-B107-765DD68A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74FCF-B7BB-4C4A-B2A8-A713CF30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7763E-500B-4B92-B570-9791112E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189E0-2776-429C-A1F9-48297DC9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9911E1-3B5A-4583-8E1C-7AFE2A72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E02710-6F0A-4243-AF5E-304A76DB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67FD1-F53E-44AD-BB4D-4D380F84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55838-8E2D-4CF8-9ED0-D3BAA1B0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4E922-3BB3-4E19-B5FC-09BC8C6C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05A48-83D8-4CBB-AE8B-92F84920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E87BA-6E5D-4595-92C6-4AE4CC63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85EC3-13E9-459B-9C27-B81B9B83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EA56F-5AB2-4C6E-B505-1DB37635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0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97A8E-5DDB-419F-B4F2-32966FDE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BA330-BB59-43EA-A14B-3D9E22EB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EA329-13E0-4360-B045-E9EA1E1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4CAE2-E8FA-4E72-928E-4621980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3AAB4-DA23-4C9A-9EE4-C9EC4CC2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BBEE7-B62C-49A2-85A2-B5D02467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C043D-1A6D-4CE5-BECF-7949AD8E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3A479-309A-4AD5-8F60-3B6A5ED1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21A88-C42F-4340-B028-82D56FF2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5C9B2-D67C-40D8-BCEC-C6619291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7DDCC-7B67-448B-8543-2664B8D9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CF8A4-CB84-4AA4-A3FD-6797D2B0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7619E-A57F-4EAF-A418-904DFB10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315E6-1597-4163-8206-4326E60D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0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F1274-E9A4-4A9C-ABFA-B8C92604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4558D-E5D3-46E8-9249-C971195D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ED51C-5A16-4845-B1EE-80FAB49A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2F04A-E91A-4816-98F3-6738961F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54936-9F0E-45E3-A5EC-A60EBE8B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D11C1-6378-4E53-BFA8-5704C0DE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2FE53-3067-4043-842E-AF02AA01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3F0D0-BCB5-484F-B331-BD5C4CA6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145</xdr:row>
      <xdr:rowOff>0</xdr:rowOff>
    </xdr:from>
    <xdr:ext cx="9525" cy="9525"/>
    <xdr:pic>
      <xdr:nvPicPr>
        <xdr:cNvPr id="2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A867BF-1541-41B4-AF4A-8DBECB79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68F7B-167D-4408-97C7-270D98C9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AA0DD-9E11-48E3-8F96-82231F0E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F6B5B-4D57-4C79-935D-715E8920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D4F87-4E72-4B1C-B495-EEBE3223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0E536-A1E3-41D2-9584-01DDA360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A19E2-3192-435C-AB1E-52846B1D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2B9CB-EC9E-49AB-997E-D57E776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B65F7-CC35-4C09-8288-DE4FFA65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7D98A-8AEF-45A8-AF9D-977C6BBE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21C43-3BD6-461F-9D7F-6919CC4AC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09CCF-58E2-4BFA-8D3D-978102C2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425C2-C7AD-49BA-BBD0-A91BF695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6A445-2986-42D6-ABC3-4125405A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DCDE3-1178-4DAE-839B-A60D7A32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0FFDB-ADEB-4078-A3AD-1089EC4F8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A71AE-1245-46BB-9267-03FC3844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3F902-1EE5-4137-8014-B1D4D5B4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E51AB-76B7-4FC5-B9D2-47776229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07B1B-5F39-49EF-BDE0-736A9E54D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F4434-9390-43D7-A879-6E587B7C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A6C0C-BFCC-45AF-9949-85DF85EB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CF92B-EAC5-419C-B880-2C0BFDC0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919375-A699-47D4-B0BC-E9A002A8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6516A-1FD9-4A71-81E5-A30ECCCD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2EB82-D6F2-4D77-B090-B14F23FB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08458-84BA-4C89-B500-A8260AF8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5765B-C6F8-40D8-AC91-088192B5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7D6FE-8799-4B45-A74B-58EEFEB1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9573B-8A04-477D-95E5-6F52BD44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175EFE-29E6-4161-BBD7-62F47EB7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FBD05-E3F4-4BE3-9865-E9CD19B3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AE82E-8674-484B-AFFF-CBB19279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292D32-1AAD-48F9-BDC2-005DD160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DC129A-7808-4A79-9245-C1833DFE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4A810-CADF-48DF-84C4-EA7970FC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C8F5E-33F0-4DB4-962B-A6FF0E8D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7338D-20A9-47BC-80C6-11C64B7B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8F0B2-0654-480A-945E-AFCAB4CE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DCA71-EC68-40D7-A3EB-19190112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3EE35-18C3-4D12-880A-9196A60D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726B7-A97B-443B-9EC3-DDE1D32B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83BF1-C3F2-426E-9ED0-FD272C87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43EE92-9AD4-4A0A-B0C9-EECEA505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D48CA-03B3-4E9F-B5A4-64BE23F4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E4902-89E1-43E7-9B2A-A2DDB0335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EC2F9-E867-4714-96BE-EE2080FC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10508-8C90-417F-9EAA-4A7C767B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234E3-8CDF-4511-B2AD-C00B59DE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F652F6-1610-40AC-96C6-24B556804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8255F-14FA-452F-A515-EEE7EEAC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CE63B-FAEC-4028-9E17-9D00DE53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709F7-EFEF-496C-ADBE-B05A23EEE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237F1-DB42-4B87-B6FE-BDEB28F8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9551A-A67D-41E8-9F54-D772AA36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65A2E-5395-4CF7-9532-2F20624B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2229C-9659-4AB8-B47C-E966D958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1A661-4292-455F-A0B6-4508EBABA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24195-2367-4909-B117-469D9B65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8BD55-9C1B-4E03-976A-886C4300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E72697-0206-4308-82C5-52A7A485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FC0910-E595-4904-A49D-ED61EBF1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65AD4-DCD3-4659-97CB-B0602C67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D14F75-3DF5-4EF4-8046-BA5B440D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B6442-F55B-4F29-898C-21BC1C69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D4DA5-F310-4C7D-AA4A-74621800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78767F-00BD-4FCB-BD58-D5A0D7EE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7C420-7E45-4506-B925-25D311293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E88B6-196C-40AF-9C33-8F37BD43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0E4F5D-9877-40A8-8578-81FF1B9A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34FA7-4F22-461F-A686-65D44885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491E2-9AB9-4DDE-9E57-4322CA36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56C85-7529-4859-94B4-60D7298E6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3BC7F-3D41-48D2-8C5D-8CF7763F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1EA6A-CFF8-4601-A5E1-2D41CF0C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44245-8238-4F05-A276-100AB22F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4BA72-DFED-4447-82CC-8295C9DB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35914F-0EA6-4BE0-9973-3204DC61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3A734-5CC0-4AD3-8690-ABAC7DA1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B9ECE-980D-44A8-A2FD-D2D0057C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7339A-69BD-46E6-97B1-6DD21D4BB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47B86-58B0-42CC-823D-92FF853C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D6D07-8F5A-40EA-9F79-754674EF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5A3F9-CC27-4F57-84AC-1933D16D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79D22-C9CC-4EAD-9E5A-DC505ABD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BF1CD-A013-475D-ADEB-51698208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563FD-D584-477A-9550-E5C17E63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D48DF-9B78-4E50-B016-CDAE097F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44C76-2E86-4FEF-ABA4-496952BB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D2CBF-58FA-4078-A7DA-AB26C4B9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A8DB9-6713-4AA3-AC0A-B7A8A6EA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B9060-9F2E-4A52-A1E3-AC85B4F3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521AE-FE79-4AAC-897A-C2431F0F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C57525-456B-4B3F-A3CE-D68A42E6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A756B-D3CE-466E-9C1F-5CB5D4B7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F3BD7-FB65-44BA-96E0-0F0A03C0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C6122-16AE-4B50-95CC-34BA25C3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6C0DF-A34F-40F1-8956-47CE2B77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50DA6-70E1-4E5A-AFC4-457E98F9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15689-D0E2-444C-83A8-024D4959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DB675-3CBC-4A8E-B3EA-DE60B79D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21F40-94F1-4EE1-A311-C4407C01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9284C-EAD7-48AD-A292-DB1DF43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7BBEC-E01A-45B7-801A-F5A558D9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A83C2-BBD3-4A01-9BF6-D87ED2C8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60E5B-9430-436D-9733-08C5B7D5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B7E4F-970B-4586-87CC-146872A5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354F5-A947-4394-B171-04E136C7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BDAD1-9A1B-47EA-BF33-8ACCA211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327C8-10A2-4AF0-86E4-72751EBB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8CAFD-A8A9-45A6-B078-272C748A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78BEC-886C-4AC3-8F20-EEDB897B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96831-9278-4CDD-8A99-8B723EF3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2CEDD-203D-4CF7-A5C0-7C03ECB6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F3D85-D220-4456-A1B8-6A65FFCE8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618E6-5D2E-4046-ACEC-811A3F06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7C370-6550-4282-9A30-60F4E1D8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00269-84DC-4A06-9F3E-DA3C3D0F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234FB-F61D-4C9E-A807-1F9CF97A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728A9-31E2-4FBE-A293-3C5ADB4B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C24EA-D3DE-4645-99E6-7EF2CA9F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92E72-D4B9-44E0-86F1-28B7DEC1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53685-228C-40B4-8E59-DA39A2278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6C261-E2D7-4BAE-879E-BB4890CE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51727-C4A4-4E55-9763-823FF3A2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2204E-85A4-4816-8B11-D9278E13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F6524-C2AC-43BC-81C8-57D3022D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3A9DB-3600-4C39-B5E5-44D837A2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B01E7-4775-46B0-BE57-2D37ECBF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216AC-F057-46DA-835B-2956F440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E8533A-FC02-4D7A-A1E3-210185B6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DB4AF-F204-4B56-8511-19215CA4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25D0E-7D59-4C9C-8F47-6C64B423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3FA9D-E0C3-49E0-8375-05D282BE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DA30B-115A-4A97-B7F5-0B1061E1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DC692-76B4-480D-A86C-67302D48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30DDC-70FE-4E36-A341-23311DDF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14B10-27DD-4080-BA0C-ED741BF4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85F46-1D9E-426D-9D7D-4FFECFB0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8B9339-2264-4785-81CF-DAE66E19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282B5-3DEC-488F-8FF1-011BC5EF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BA66F-290F-4E8E-A285-C2B2815E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32A22-C158-42DB-BA33-1EAECA15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A08C6-61D3-4858-96DC-AE9AAF61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DD18F-EAA9-4F4E-8936-CCDB1BC6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B459E-55CE-4B8F-B82B-BF47CD88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B94A2-4F97-4865-99E4-C44F6D2D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C2BCD-B9AA-48F5-9AB1-828EBF973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78B82-1301-42F6-8DB0-147D1C1B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9EEE3-321C-49F6-8E0F-7CA43BC7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E61D7-D9A8-48DC-87EE-9F926061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5FE5E-FB6F-4F3D-94A9-8AA083B9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2038F-F1B9-47AC-8635-170B542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E66D64-5835-4AB4-B28E-1E890A33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145</xdr:row>
      <xdr:rowOff>0</xdr:rowOff>
    </xdr:from>
    <xdr:ext cx="9525" cy="9525"/>
    <xdr:pic>
      <xdr:nvPicPr>
        <xdr:cNvPr id="2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B55D0-BA15-48D7-BFB6-0E19C34D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483AA-E2B4-45C6-8ABC-650711D4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BC918-8C40-4685-B200-474C4DEE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0BE823-71E5-4744-9B64-577FD965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478CC-29B8-4D1A-8B67-39508D24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BF822-E177-4521-BB7A-6958F3C6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6436D-6137-4327-813F-DFA06581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4E989-B949-4A6E-8B1D-EDBB2DAC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62E58-156F-482D-AFA2-DC5D567D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F5BB0-44A8-41AA-93F0-81829374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6C569-53F8-4304-9F7D-FB344CEB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23AAE-9246-4A93-890B-C5507363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94BAC-624A-445E-A116-941500DB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2E885-1065-45A6-B9F4-AB959EBF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EB110-9FE3-4399-ACB2-A124E933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72FE8-D0EE-4EE7-A47F-8B25159D9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5E65C-8277-4A26-A248-931A7B9F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652F0C-E6D3-4A80-B2F8-D58EE6AA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65F2C7-1A98-4B7F-B2D0-F245776F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E5745-A74E-4561-9E84-E7C5473D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D62D9-3BA4-40D4-9447-93E05923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CDD21-FF09-40E7-B3FC-B6B6D00D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7596F-FDE5-42B3-8859-1E4F0E08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BD029-5095-4CB5-ADA2-CF18CA2C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62EF8-F0A8-45E8-B9D7-28392D48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794D9-CAD5-42D7-93F0-47EED395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59C21-DC5C-455A-9C77-EDB16558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669FF-C6F6-47D0-B164-3CC9DE25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20475-F82D-41E0-9A40-0C46AABF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7817A4-2115-4EF9-9E50-AEFD43E2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233F6-EAD6-4B9D-8C3D-E7937868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183EE9-3A2F-46A8-B7A2-2E155D26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ADBF7-FEA6-4E64-B2FB-3BD10DB2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A02B3-8BBD-437B-AE2F-CAB8EB7B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84163-00BD-4B6B-8391-00B519CA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9E85A-9D19-4A60-B5CC-5409F719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3136E-1ED5-4E9E-A747-7048CD51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890A1-2BF4-413B-8525-31CF0982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B56C8-A557-402E-87AE-EBF77794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1F8E0-E2DF-48B8-A8AA-D1BDD57B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E5616-FE87-44D7-982F-371701B7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F9DB4-A94E-46B3-B620-76B9CE20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D6A69-7CA0-4157-9DEF-26F7F78E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5B77D-5A5A-4841-97E3-B997FB2B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2957B-9FA9-4B8E-AF00-9D42A770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CCA55-E9FD-4800-90A9-D256AB13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E5E74-A9F3-49D4-A5FB-899B6979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7F3C8-D0F3-45DD-A7BA-6BE244E6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59360A-353C-4250-A8AF-50B42C9A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079E0-2C9E-4F9C-821E-5BAFDF75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0D994-F8EB-4BAE-9320-D52A82EE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178B4-5234-4B13-A8A5-39516FED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E9BE0-B4C3-4492-A962-0C5CF5D0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AC815-0E9F-48DA-B0D4-14345C2C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83D156-6F55-427A-A134-458697FB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2C3E1-995B-4B84-AFC3-BC0345A6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02CC4-A4F8-4B8B-967C-50455716F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C02B6-7765-4E7B-A73C-7CE0962E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6DED7-6234-4B73-B780-E140B9F9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05A36-7451-4936-A329-EFD3EE32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7D029-7C42-4041-A2CA-E109396F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754AA-3925-4070-BC0C-98F3C6F5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E3AC3-48FF-4834-BCC1-78AFC2E48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4447B-714D-4B82-922C-68600F51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93494-19EA-4557-B69A-F02529CD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CB19D-ED4B-400F-BD20-1888ACC5C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C69A2-1951-4A1E-B86D-7730D86A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7DFDA-13A5-4CBD-A18C-07694BE2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142A0-E1C9-4A80-BED2-56805F56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68A61-F0AE-485D-9720-2065B83B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79AC1-F37C-4281-BA62-8A7FD0BC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B621A-DD86-4AB4-9A8E-0993848E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8F719-DD2D-4F88-9799-05583693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DFEBA-7A5C-4B61-92B7-8EBE8752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BE7745-D260-4099-94C6-EB243E94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BA6AE-B6E1-41ED-B4F9-FA10BB50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0C6AA-470D-4B09-AB3A-83E07D6D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D4C42-0DD8-4805-99B2-3EE6A7FC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BBCFA-17AF-49A6-B158-04ED9A96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35959-3473-419F-B8B3-E3143E5F1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D0281-E558-46D7-8B8C-D2E29495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989E3-4BEB-4214-B9E1-A69FA826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470D4-059E-4083-B2DD-4578011E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4C142-0BDE-4EDC-BB53-6D64FCE8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2EDA6-64CA-452B-9748-83987D2C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05472-20F4-4A39-91A2-17F25C63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5E0A0-8228-4BBF-BD66-4CCFF430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29390-310C-438F-A5C7-BE4A32DB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1F582-173B-464D-8170-0885C45D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E7D90-9841-433D-8A3A-D6AA2C74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8E2A6-A1E8-4CAF-8C44-768E34A9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13FBE-9535-47D1-BEBA-0009A47B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30435-59C5-47E7-953C-6AC65C17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2AA96-EFA9-4A37-9545-F96CDB0D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F25B4-6D02-4E18-9172-B2F7A779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5F3F50-C982-4B82-9FF1-7E23F672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B5304-762D-41BE-A5E4-94A2E5AE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30471-D37F-4736-BD90-BEF0027A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47035-5B3C-4795-B361-0E271791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583F6-A218-49EA-9D49-60326243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D9C99-2E28-46AB-B422-99F0D109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C38D2-07C9-4768-8E18-30810070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DC6A35-924C-4408-941A-A03DC8EB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7C206-AE47-41A4-A193-379233C6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3E231-AB07-4D8E-8E13-8274A382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2519A-DCF8-40EA-BF8D-49A45026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692C5-359E-4C6E-B7C9-C94D89B8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9A86C-7C4B-40D5-96C0-526E45E9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7C221-0BC9-4AEC-A479-AE468FBD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F0EF7-8B04-41D4-8BB7-E5E4773C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4AD79-D12F-46FE-8D2D-B1E4F787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78F33-59AC-490A-BA23-71D28F59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061C0-0FFE-44E2-92BD-5DD1B63A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93E4DC-225E-4751-9232-7A1548D6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DE49E-1A86-4D36-A5FE-CCF451FB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6C700-9702-4693-9C6F-119652A1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E60AD-812D-45DE-9305-C2C832B9D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1133C-08BD-4E7F-AA87-1749AFCD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336BB-B828-4184-A8CC-3F620E31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E9C81-F49F-455A-898D-3CB8614F7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4C86D-7BC2-49E7-B057-FC26B733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1D0A7-01CB-4892-A758-D0C91A7B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FA095F-AC56-43A3-9FC7-332C8974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249DE-F29D-4F6B-BA3A-E65C2262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80F0C-C42A-4AFB-830E-CD787B29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63BF4-997F-43C0-BA90-B86B85C8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6386D-3235-45F3-A824-F17234AB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A293C-E5A4-4155-9812-55CF4C1F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647DD-02FC-449E-BE21-606C7B84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13D0B-68F4-4C2B-958D-1432A3E5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B6148-B8F1-4288-8094-120402AE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F3813-C2D2-4A75-9E93-AA204F02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6E66A-0865-48A5-ADFE-52B205C2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7152F-43B9-44B3-BF64-C9DC9FC9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62FA5-A7D2-4FFB-9F86-D18BACB76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94295-D457-4A3C-8343-5E2029E5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345F9-296B-4A15-BD72-DBEFC4CD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0CBFA-C21B-4897-8881-DF9A3247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D593B4-4E10-4D96-8008-F517FD43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5844C-899A-4347-8255-F610C97D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B87D9-FFEB-40D6-8FE2-2C378327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8ED33-E0CB-4A32-9668-C96B6AC9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FDE70-77DF-4A88-9C3A-4125C132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50D4B-B2BD-47F0-9FCC-E2A0B5C1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9CB56-82D1-404C-AB1A-14E11451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4FB9-F2D8-4313-A125-83DF8B174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3E2B3-1E6A-441E-B748-413838CB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A5726-4EB3-4FDD-A5A9-69802034D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52AC9-F367-4FDC-8941-74CAE51E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FC1A8-E19A-4561-8C6B-98F2A9A1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B3761-C531-4C4E-8B24-7EC53F4E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7FCFF-9CE3-4093-B068-D264B20C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EB0BC-767C-4F52-B97E-2DC6510A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BCBD8-A0C4-4FE9-8F13-1DD568B0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22</xdr:col>
      <xdr:colOff>0</xdr:colOff>
      <xdr:row>145</xdr:row>
      <xdr:rowOff>0</xdr:rowOff>
    </xdr:from>
    <xdr:ext cx="9525" cy="9525"/>
    <xdr:pic>
      <xdr:nvPicPr>
        <xdr:cNvPr id="2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7DD6F-ACF7-4F75-BD04-F97019B5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8CB64-32D3-4C7D-B2C9-89986583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9F87C9-529A-44EE-9725-C5F5EB3E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74CAFB-FCF0-4CE8-A50E-8657FB8D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BBED3-1F2F-4543-BB09-4149FB83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9836C-1808-412D-BE4B-118E237B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30BEC-62AD-450B-AF33-86415614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7C3A5-EA5C-4C3F-81FE-31A866B6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C4007-C2AD-4699-B903-8BB7C40B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69F87-BF1F-4E78-BF02-9C36F16C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9D14C-597D-466F-B72A-22355DB0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C53B5-50DC-45D9-B1C3-CEFF05B1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C5557-7AA8-4A8C-811A-011F7EED4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02E83-15FD-46D2-94DC-945198C6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D4E49-DD46-4DB3-8615-399F2847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413E9-B66E-4071-A5AB-2C5701BC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E5CE51-EF5E-4763-83A4-EEEAB412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8F599-BD4A-40C4-B3F4-3C06A0AE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5FE77-25FB-47D7-A9B3-9E28107B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4F974-BF12-46FB-8037-18039B5A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19108-EBD8-4DA4-A7A3-379907BB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1A224-742B-4514-9EA4-A21A5E7B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FC23-B645-4CAD-84F9-BF9FACBC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D3D72-8D6C-444F-8491-A3358F14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17863B-7140-4ED6-8804-50ACE02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509F2-A69F-4A88-802C-23D5421E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04D2F9-4589-4B4D-BF22-0102B0E2D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F7FC5-CC19-41C4-A8E6-A8D7A70D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46431-77B9-40DC-9B45-51CF5DC5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A47975-3CD7-465B-9270-5EC62DB0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EFD5F-8B56-4C07-B0DC-13F670DA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E3FA3E-C21A-4D45-BEB8-734D1ADB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91CF3-C03B-4F29-AF17-B2EFB76B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82C04-9EC3-4307-A403-086AFEEC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D8A39-3744-4C0D-8007-7D0A2CC3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5ADB9D-8D4E-4C29-912B-CF281E57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BCFCD-EAF7-4ED9-BDA0-F5F8811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B9748-5A6B-41A9-AB74-F68093E6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4D976F-F39D-4857-8E2D-F85AD1B6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6BCEB-F421-4FDD-B0F4-A17706C2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E1FB6-7060-4B3B-87B9-C3832A24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28116F-024C-4F83-BFFB-983BD10F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22662-6101-4681-8DA9-93FDB7F9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841A0-E0FF-4ECA-9911-7B197B6D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12E49-8282-45DF-9B21-4718ACDE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61F29-7792-49B1-8061-540E10E3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98681D-DD8F-4AD5-B592-6DCE3C91B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4E504-EB5E-4041-8CE5-52C87E53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F555C-B1B2-4D0A-915A-446BF8F8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E05A2-59F4-4220-AC43-DBA3E7EA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75973-0110-4B94-80DD-EA97D061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4601A-BA07-4FA5-B102-89F00478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FF285-FDA4-41C0-A499-3E7E0241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66252-165A-461E-8D64-60D53D61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63439-16B8-4D5D-9012-5E0774A5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C3762-CDA7-4D2B-B70E-FC3CB13A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156FC-11FE-4F2F-96A4-0C592E1F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96E4F-AD17-4025-AE9E-26404546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82BB4-249A-42CC-B55E-289B84FF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E514C-2409-4D6F-816C-E0AC4863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CDC75-5291-442D-9A75-5F79E9A3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B721C-1F7D-4A8A-9B5E-2CB4714A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EF887-D97C-4540-A65A-2AABAFE9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EEC22-BF39-4052-8D84-617688823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4FB56-1106-4B27-9124-196BBAA1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4E01D-60B7-4478-8462-98FEB30A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43FD9-8072-4C74-AF9F-E1FDF3FB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41D84-DEDB-4018-BCF8-ED0303A4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BE628-8EB9-40A3-89D2-69A79006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95C759-510F-4D70-9914-B43E7647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544AE-D26D-417B-8058-053FB295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451DC-746D-4258-AF0E-0AC8FB2D0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06F07-1450-4568-9B1D-F14BF88C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010C00-8BC2-4125-B18F-3D6B8E9C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B586E-97CD-4BD9-9459-5557D8F5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A1F3D-557E-4910-9410-3DBEEC8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46C0F-94D0-489B-A858-795BBEC4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FC8BC-5159-4111-8692-695D053E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E0843-28D6-46FB-A38E-1D265C98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06B50-F770-4DCD-BDB5-3D3D245B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19687-52EE-4555-B6DE-1361F94A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A2E8E-7517-4499-B021-B76F0EECC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728BE-7BA5-4143-9F55-87CA5B89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EF3F4-E48C-4621-80E6-23617783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C413C-63ED-471C-A503-5C25B94B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34C25-C804-4B11-8D4D-A634C87B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5454E-1847-4DAA-94B8-FFF5147E8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61CDD-DF9F-4F6A-BA9E-B882AC2C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6A2E5-727E-462A-9C1A-0BDDB840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97799D-3A03-4492-951F-96900A49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82CCA-BB7E-4A91-8114-C5883A93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DF6F8-D603-43A4-98E2-554D54C7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2FF51-4B8A-47EE-879E-8CF32F81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B7D56-A72F-4349-AB8D-755AAF2B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1904B-A82C-465F-A69D-14D5A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EF8E1C-8F67-4CCD-BDF0-D74BCED6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E5AD17-94E5-410B-8714-E78B58EE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C2483-C8F7-4C4B-8D80-F2285E4D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709A3-576C-443A-B416-35D792A0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37004-8033-49E1-AB6D-02F6214E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35757-CC4A-40B4-AFCC-67AD1D0A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2FA79-DDB4-4CC3-A878-DCEFA090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F029A-2ECD-4A76-8748-316064FF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EB193-EAC5-4692-9852-B90887B3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01D311-7EF7-46B3-97B7-30671741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4CFC9-859E-4371-951B-824743FB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02DB4-B744-4C7C-95ED-789721AE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C3FF-38E5-4AFA-8817-2A983F9B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94539-C382-4A75-B499-99F77D4B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76C2-38DB-4582-8F09-5C3E1A69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1056B-6DBD-404A-B677-75E6F39F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882AB-B692-4CAC-8EB2-B9D4C648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08B1D-3498-4FCE-940C-8A969EB9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7FE0E-C777-4DA0-BE23-FF8A8A85C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B6A0B-4594-4378-9FE5-EB7C7337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C8931-8A22-4E79-8D0A-A1286CE5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AA3D2-823C-46A2-9F24-A035750B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98328-FEA0-410D-8B54-924C2A1C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BFF1D-1C89-4EFB-80C3-8383617D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2EA39-E6FF-4D42-89BF-AD0B1394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9292A-CF2B-41FE-BADC-6B9B2A4B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EEF49-8F67-4135-83B2-7A1E83BF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135B1-E16C-4CE7-B82A-47F5137E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631D68-2ED6-4369-8DB1-3C383F87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DA43A-E506-402D-AFDC-7E48ED02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23B93-C54D-4A76-8775-827E4694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5F870-5067-4176-A872-9D693D0E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E1D8D4-F82F-470C-A095-0C82FD60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8FDA7-BD26-4989-A080-262A8B61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734C1-CA2C-4985-998F-95BC6F2F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B0696-031A-49E8-A13C-A28236AF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F1C1F-5520-429F-AA97-F546C08A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43A4F-B39E-407E-8B3D-FECB071E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E88DE-81D1-45B0-9424-9CC378C88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2296E-32B1-4FE6-9A66-0560679A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18AA8-171A-4BDC-B870-062945D5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A243C-4E0E-44D9-9057-81FF1677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451BB-6461-44A7-BF6F-E6355593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25AFB-F0F2-479F-8425-68979DCE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8BF13-B182-4899-9CDB-D3331389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786A5-C59C-4756-94F0-63219B44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CF4B3-B8B1-4787-A714-7D4298F8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2E94D-BC6C-47AC-8FC2-3891176B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C4B31-7F8B-49CD-B742-CD34CE40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59D7F-D50E-4EA7-BBD4-8A2E56A9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BFE2F-A6B9-46F2-B5D8-2E8963B6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64F87-CC9C-4732-A438-A6B98EC9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DEB62D-932E-428A-80EE-EFD6F282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6CAB9-99E1-4BE2-93D5-0AA3BAD5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DDCD3-AD03-4E80-AC99-1F458693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A7201-2C58-4D51-BFF8-33595B6F9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53885-6E74-4C70-9AE1-FCC67B7C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F507C-07DE-4B0B-B3C6-30939C9D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79C20-9039-4C3C-85EA-EF95E3BC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23</xdr:col>
      <xdr:colOff>0</xdr:colOff>
      <xdr:row>145</xdr:row>
      <xdr:rowOff>0</xdr:rowOff>
    </xdr:from>
    <xdr:ext cx="9525" cy="9525"/>
    <xdr:pic>
      <xdr:nvPicPr>
        <xdr:cNvPr id="2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DC6E4-BE00-4034-AF71-1993C4E1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82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629D7-6788-4E50-8668-98BB1C5E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F788E-52FF-4BD6-96C6-7F78F07B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7FAF5-1FCD-4088-9010-27D9C938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8A863-154C-461D-9205-7E64380D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15BAE-87ED-4578-8044-B8257FFE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29AB5-F2E6-4FF8-9E88-7B6A507C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911A1-7047-4015-9BFF-33DE819C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4C816-3250-423A-A414-866B67FD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85470-686D-49AC-8638-C43ECE19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3764FF-6A43-4FA6-9012-E87D2B27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FDE8F-7A31-4D70-A134-3A816308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ACD90-C5D5-4947-949C-B3D0D4EB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21AA43-213B-44EE-AF13-91463219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B8D6C-673C-4A45-9EE8-95952F13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C2885-44AD-4C25-B112-19A33FE7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FAAA2-786A-494C-A2F5-EE498A26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EAD11-A1C1-40AE-A4C5-CFC46FDC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92755-CE72-4496-B00F-F3B99C63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4C2C3-5D60-421D-A50B-B9F2857A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7CBCA-74D8-45E0-813D-0345183F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1ACEB-D5C5-4815-B4DB-DD6AA797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CB0B05-2AA2-407A-AB5E-CD5822DD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B0D99E-AEFC-4C59-ACD0-2F85BDD3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238F4-262C-400A-A188-0594E978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7C1F4-8557-4ED4-BFE5-843BAD25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F6832-B5BB-460D-B809-F215AC124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64D72-05D4-4291-8719-0F2019D8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E2DC92-F2A2-4A83-9E7F-9A8DC4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869CD-4531-408F-8991-0FD09AB6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23894-0F82-4B43-9708-E3F447743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49341-E09A-4AE4-85B3-B6F50192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A76A9-BF18-4359-9DC4-B81D03A0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DADB98-EB10-4AAE-972E-8391CC88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5A569-5805-4216-B039-5A44ADE4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6CCF4-D175-4CE1-AC0E-0B20B671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9528B-17EF-48A5-92CC-AA96A73F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BC0-BEEF-4AB9-89D1-F86F1F02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7F731-998F-4193-8D72-E86984B4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18DD6-86F0-4908-8B74-8E8CDE99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B5E25-EA2E-43D5-B344-4EC456E9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50CFB-34D7-4625-B948-86E5FE95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F32F2-D7F7-4644-B9F7-07FE4768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5F33A2-9B38-4AD7-98AC-D31FE43F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C685E-B85B-41AB-BF22-67162395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34602-3CEE-4E9C-83BB-19B60F6A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16D6-7886-493D-978F-6854C4279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16FDC-905C-46C9-BC20-D16180F3B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D6944-12FE-4C61-8F68-39690EF6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9936F-965C-4C5E-913F-8B8AE5EC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92A22-CB33-4937-AC26-4895D9B3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43491-6C7B-4C88-A793-6E627C70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5E86C-187D-4764-A24C-F8D1CE88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6C12F-101D-444D-BFD2-39E1CE3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FC276-C658-4BCC-89EC-77AFFF26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EAF04-16D4-4365-BBBF-76311091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053E0-841B-41D7-B833-6799154F1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12A70-836A-40EE-8E34-3F93289D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6C91F-014F-472F-BF8E-6121C176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AF7B9-EF6D-4918-8B37-6AA13CC0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0EDCD-0E00-4A83-B3E7-E786CA0F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5F3D2-F2A6-44EA-A4DE-5A3C35C5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2C6BF-100C-4387-A61D-A8DEC871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51684-8819-4C39-AE98-809C6CDB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881E5-CBD2-4247-A478-0AAB2800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12867-20CB-4AF1-920F-B5955C03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629F1-3E99-4432-A134-3C486A34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5D97A-5981-4FFC-A1E6-A6B0EF6C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BCDBF-2458-472E-BB4E-623B8B2CB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AC751-32CD-47F7-B87B-6CF85B1EF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C3493-7A47-4ACD-BAA2-A50B76E3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E582C-239F-41E7-9B66-ED280F16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3B5ED-372D-4F0D-9C3A-9F9139D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5BD87-3D2C-4B6D-BC34-91EDEC01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CE98B-721D-4BAF-A6F5-F886DF81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24A8D-2A33-4BE0-B4B1-0CE007E0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88C1A-98DC-47BF-A825-7E7CAF17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E24DA-ACA1-4682-B128-3AF992FC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EA8AE-0C5D-4DD8-84BD-A1504A89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CF2FE-8250-47CF-BFFC-4EB7617B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7544D-76BB-43ED-A43D-DFB0F455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92598-0860-4FD0-BD3E-ED6CF6ED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68E0F-4A64-4F58-9029-3E174AE9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602A2-1EFC-4EF3-B7A9-A6C1735A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D42BC-0E6F-4431-AA7D-CCB8BBFD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BCF02-3F21-4561-A96D-B995E5BF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F6F99-E3FB-4B86-85DE-C3F2A95C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C43D6-3601-4853-BAD6-931ADBE7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8BFE6-B457-4918-8930-93C6E7DF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7B4EBF-69EC-4B41-819F-F1978CE05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B7B58-9A50-4C0F-B913-4B05C19A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EEBC4-F605-4DDB-8A33-CE893663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60265-44AA-49D0-95DD-6DF9B192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AE171-ADD7-4843-8296-A5B14834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3DFF7-37E4-458C-B0F7-4E66EA00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DFFC6-715F-4F6A-898A-469ED5CB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B7271-881B-49CA-94A9-79E4A2D6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66511-C54A-4390-80A6-D4F85D88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59858-3021-4243-8A77-43F37B5B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015A8-33F1-4F06-B610-0CB7BE5A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0919E-3F83-4E51-B24E-3B6B965C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B5D04-80DD-490B-9771-145E2061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8A388-3AB2-4CC0-A5E5-4208A7ED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845EA-6318-48D6-ABC6-6DFAD335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00C07-30F7-44FF-981E-53261F4A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696FF-5314-4D17-97DC-4A2A770D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A6143-CD00-47A6-A1A8-924753CC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763F6-4822-49E2-B124-91849E10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F50A2-2405-4ACC-80D2-2E9A4173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46BBE-1C19-4C7F-9BB0-8653BE34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4066B-960F-49D2-A2A3-039D2494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28B29-ED4B-4321-948F-16460C29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DB4A4-BEB2-47D0-9BB1-71D74A30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5A3ED-787F-4FFD-AF9A-A537BAD8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77135-BB85-4161-9335-D38EACD3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03F53-23BD-45A2-8797-FB8089FD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38276-003D-491F-950B-29D48F9B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CEC59-0A4E-4CE6-A2C9-8FB9B392A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197D2-1BD3-4A11-A267-E119C442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91125-1CF4-41B7-BC87-0B3FFA4E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9AC37-EE0D-4237-A59E-FF3BE633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6184B-886E-4D8B-AF8A-250E3CF5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4EA88-CB25-4A11-8BC4-C3778E9F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2CE39-13DF-433F-A066-813B7131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342E3E-A4A6-454C-8A4F-6AFD00A1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68E77-5D5A-4027-8DE5-B3587F05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4B76D-F519-4942-AC59-65A524E8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71232-74FD-4F1E-8AA9-97C6972A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FBC7C-CB79-4B3E-857B-DC83C34F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D6337-F9FA-4FC6-A348-6BC7B36C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FB45BD-BB7B-4A0B-B0D0-08064EDC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06FE4-5D60-4542-810C-9DFE2A75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90D78-CA62-4C2B-AC70-C3C1A350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7F538-384A-40E9-9020-C45C65A6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BEF9B-34A2-4D02-A64C-D20A59C4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890CC5-E5AE-457B-9192-4B5986C1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33DF4-700F-4D4D-94E7-CCDDB386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5EFA5-57A3-43B8-A1CE-1759E6E6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97055-ED28-4876-966A-BBA8C472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A0B04-B0DD-4A44-8A25-3FC6DAB6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8F630-94A8-4A2C-9500-290DF920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26648-69B6-41C9-B714-4298628F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384F9-78EA-40D1-AA33-52D52415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0461B-D8BB-446F-B6BF-C3A8D169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5E88F-C481-4784-93A8-887BD800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FC05D5-CC49-44AB-A7C2-E209C336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4E443-B45E-4778-99DA-9C3654284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5D7B3-A603-4807-A341-233ABEA1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15A48-09C2-4253-86EE-28A5DCE82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49612-A10B-4951-9A35-53E080C1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42FEB-4EED-4ECF-9AEF-E5058CF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B07597-E3A3-407C-88BA-8917DF51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A58FD-BBCC-4EAC-806A-C3CAAC1F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1D6C2C-D522-4905-B129-D3AC0905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0</xdr:colOff>
      <xdr:row>145</xdr:row>
      <xdr:rowOff>0</xdr:rowOff>
    </xdr:from>
    <xdr:ext cx="9525" cy="9525"/>
    <xdr:pic>
      <xdr:nvPicPr>
        <xdr:cNvPr id="2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9F13-A7C1-47FE-8DF2-5084E986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157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C1A7D-053C-423F-934A-E8BE29C6B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749927-AE47-476B-9EB9-0039BC23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98EC5-D176-444C-93ED-E74CABF7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6B655-3D8F-40E7-92EF-D2C0BC56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8AAC0-66EA-4B68-A6BD-519719EC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83B94-7AA1-4278-8354-28CD7A0BB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A712C-9C2E-4E4D-9179-77357A695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38E80-68AA-4549-9943-088CF514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63C969-0B3D-4914-8DA9-E1323FA3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BA342-C91B-4976-BE86-73FE390B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A1B3D-EA5A-4B91-A452-496F6EFD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395D9-4A38-4CCE-91B2-FE4225B2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7C231-F7D9-484B-95A2-1ACAC866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FD463-50B9-470D-BA68-356A07D4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373F3-C04A-4F7B-A973-E7A652A4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01CD0-17A6-46FA-A009-E835567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8026E-EFF0-4467-AC35-A873BC2B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25B6B-098F-40E0-B3CA-ED9EEE04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39CE6-CC1E-4F68-99A8-E5745E52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AE339-43EB-4A1F-85AC-2328177C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83389-5F82-498F-9E0C-725AAE63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D1FE9-1E07-4346-875E-0C139D384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5F8EA-5699-4FFA-B704-05210126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9F234-9EEB-40A1-95A1-BA69D4DF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EC0BA-A7CE-4AA3-835C-F486F003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8AD3C-0D3C-42AA-AB3D-EC2EE945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187ED-9561-4875-9C4A-6B69950D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4C2D9-96DF-41DE-A5F8-688F9BC3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32B9D-C579-40C3-8721-2C8471A9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8EDDD-D391-41D4-B882-CAD3498F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19BFA-8507-4E91-ACF3-A9E638ED6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0201-9458-4834-9574-A50F63B7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316A1-1F53-4EE4-BFA9-498BAA8FC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370EB-6C6A-4E90-97B3-B19531CE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5BE8B-2FB7-42E3-8AB0-C95E025B4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DFB30-0A68-466B-8F0A-5DEC9A93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E9786-A1BF-4751-8CDE-B32DFF980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77865-776F-429A-A8DE-7C7D31ED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9B8D7-1712-4D15-8563-E4FF8083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29742-63A3-436D-BA92-6A6E3DE7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7A05F-A209-46EC-8218-E8B0F615C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2A17C-B7F6-4F87-8F99-D2FAA478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D6D05-3A07-4B8A-9907-3C952F7F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A1632-BF40-4BFE-84A3-21108BA7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49D5A-5802-45D5-A72E-8879CF439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5418E-D860-4393-A1E7-F38F7112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9A21C-0AA5-47B0-8954-1207A4FE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FE1E6-AAA4-4D75-A180-0F85CAA2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023F8-4E0E-45BF-B2E6-2728CEE4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F5AC3B-D8BF-47F0-B232-EE63FFDE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7D963-E7FE-4240-B30A-CE02E7B8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6322D-367F-4E15-8ECF-74376715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CCC60-2EE9-47C4-BF43-68CD2B6B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9C4D6-164E-435D-A512-956E895F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89F89-8983-4CA7-BCC0-A425D593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17A3C-864D-4DE8-A2C4-E18B198D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D752F7-398B-4DBA-90B3-1A143B5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CB775-1968-44CC-A2DF-0DDA73E4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D5B0C-FE9C-45BB-982E-2396904E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204B5-5449-4C1E-863F-11B24DC8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F94BF-8C10-4988-B067-1FC26E42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9A68D-8F20-45C7-9759-6F0695CD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FF426-6D35-4480-BDA9-FAB7A095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B6EA1-B76C-42E5-BD43-03D40DEA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5725F-3F71-406F-9429-4C29EB7A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E39D9-6C74-43B6-BF08-B9C98F80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ABA3DB-2FF2-424B-9381-C982EE5B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DB551-0B6B-4804-9D7F-1E8C82A8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D692A-F592-46F2-BFC0-1DDC05FA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0F1E3-1540-4512-B2F9-DBC59665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91C3A-EEBD-4CCD-8B70-DA4D5687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73107-356A-44C0-9310-60D07CA3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17CED-2F84-4E4C-9123-189E5496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28001-373A-4A7A-895F-4F8E17D9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178F2-DF58-447C-AA55-836725D7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B03BD-33F5-4B3F-B976-FA5C984A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1C4F7-B1C6-42C6-9D43-F1A36714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A08E3-C45D-4D65-BFFA-CBE81038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2797C-92D2-4F25-A7BC-BFAA7A3A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C48DB-4241-4CAF-A68A-5F11188B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B8F57-ABDD-493B-8C76-9192F8732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1736E-804F-48F2-BB89-909DA2D8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0CFF2-38E8-41CC-B6B0-593D3CC6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CD4EF-A0E2-4C2C-BF7A-3C0BFB52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A4909-342F-4DCA-A33D-7EEF7C73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CD4AA-39B3-4967-B548-D07565CD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6D361-2C88-422D-AABF-62B10DF6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4801D-FD7B-46A1-807F-FD44B10CB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B8DB8-5022-48D7-AD85-F5EFAF60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1EF9E-60C0-4B38-9CBB-6E5B6C036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5093D-31BC-4B43-973C-D04B365B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091482-16BC-425E-AFD0-74EAF039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93832-FF03-46A6-91DA-4B5D03C4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1C04E-BE04-4863-A940-49131CBA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224E2D-AC0B-4326-B09C-3E519BCA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A175F-3C63-4E94-9C62-E97AB683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87E05-37F1-474A-B678-593165A9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80BE3-5E65-462F-8A31-C01D75DC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FD17E-0DDA-4442-AF7C-B03A9B93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58EA6-97EB-46ED-88DC-3BEC437C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F2D49-A567-482E-9A12-D6C1EB03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5BA9A-6837-46C4-90AE-EABECE1E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ECA0B-B8F0-4EDF-A833-AE48F432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7D3DF-59AC-4E01-B8CD-C8E71301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9113C-D79D-4EE5-AD57-980AFE43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69B82-1E94-415B-A70C-D74BEBB5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E0712-8CD2-4F12-8B1B-F63A238C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AA091-AD02-4B4A-8436-B129F78C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56B0E-F735-4A63-9FF0-B224923E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ABC3BC-42A2-467F-A856-74D1F561D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6DA4C-05E7-492A-990F-63487F48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DEDC2-4F5A-4FB0-91E3-EA00D7FC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07E05-A53E-4694-B6C2-06CAA9EB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9828F-FA92-4B83-A253-478EA099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886AB-702D-42C8-A331-D562B87A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0DF539-A137-4915-AECC-0AA5CE19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644E1F-E15B-41A6-AADB-98F2EF54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46F17-F9D8-4F5E-B0F3-CFA4714C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899FC-49E9-49B3-964F-A91502D3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0E6CD-D116-4222-96C1-D74124FE8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A5398-8872-4C78-BB1C-28814AA6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2FDE7-FA08-40F3-BB46-343FED44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C7F59-2830-4E07-939E-C0A2895D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78553-DD48-4C62-901E-86BFC88B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E6DA5-1C9A-4F38-897F-E2319E7C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644D3-22FB-4ADC-A0A5-5A097D17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CE841-E8B1-4C7B-AF42-8BDA8D80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7F26-7AE6-47A9-8FD8-2EC0C572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5D69E-A29C-4339-836D-8296157D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02DCBD-07B0-4155-8CAA-EC7BE4A25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A47282-E561-4867-A237-31580383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5578F-CC5B-45F5-888F-C783BB65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72FE2-82C7-4364-8D3D-48548501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01062F-1E94-477E-867B-82D4C34A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F85BE-AB13-4B49-8FAB-D6C9047B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E6D2E-F8E7-4F3B-86DC-90D08EA8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97B63-57B2-4EB1-A109-1E161D69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37557-68E4-418D-8E4E-2A67DEDC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A122D-0C6E-46FC-A1FD-DD5674EC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CAB9A-AB09-4914-8C5C-CFED0C35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0676B6-700B-4B91-8595-86913F56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8ECF0F-B077-4E23-BF2D-6B62775B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26CC0-3D95-4125-97C3-149A4312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06CA9-B665-40CD-AFE1-3892D114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837CE-41ED-45A0-A8A9-AE094970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F0983-7B68-4A2E-B21D-436A08EE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360F1-D22C-4986-B373-FF6FF5A5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6CC42-94D7-4DC2-9470-617B0A0D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81EBB-57D8-43FF-93F7-65B7DBE3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285BE-34EB-4BFE-BF62-EE4AFDD5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2BA74-55C6-40BB-A438-291DD886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8DF20F-D617-4A2D-99F7-732369DEB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EC602-79FD-471B-BE44-F330C959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25</xdr:col>
      <xdr:colOff>0</xdr:colOff>
      <xdr:row>145</xdr:row>
      <xdr:rowOff>0</xdr:rowOff>
    </xdr:from>
    <xdr:ext cx="9525" cy="9525"/>
    <xdr:pic>
      <xdr:nvPicPr>
        <xdr:cNvPr id="2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1F51C-67CE-494D-BF3D-329A86E2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729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1E9F3-8183-4937-A08B-274E5F21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6C6F6-36A9-4714-8BCE-46702414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41EFF-F9A8-448E-8108-56BF5F46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A31D0-41A4-44B2-BF88-A7438C74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912FB-0459-4725-BE8D-D6157DF6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B0DD0-FAD8-4C4C-9BF0-2E955380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56AA8-6DCF-423C-9E8A-922F3850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F860CC-CD40-4E07-8792-710DA3D5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3E136-7A78-4395-B3FD-A5CEEFB5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3594D-7F64-4E64-B16F-709F3272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74BC9-070D-416D-8735-899507C7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34987-1F03-4FFB-8DBC-A82F6F5E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C14DE-3A0E-42F5-AAF4-A3D0327A6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3723C-9442-4A08-A9E9-317A92EF6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D3264-9AA4-4297-AE7A-11F3CD78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C7AB2-5660-443C-A59C-8FA722C1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3A3BD-2823-4B21-A728-3F636ED9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D73EC-29CB-47FD-89B0-01924CE7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C07AD-C549-4AFF-AB90-0F334BCE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0897B-80FD-45D4-8775-5891B0C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D7CE6-23B5-4E9E-972C-7429BBEB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2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5D5C9-7F98-4B46-890D-4B9FCE5F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52CD4-A032-48FE-B22B-B90DBBD7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66770-CA9C-4C2D-85D6-271744AF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D3B5C-40EF-466B-B2A0-85920896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294A4-D3BE-46E1-85EA-3583B3DC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6CF37-C850-4B84-A49B-389A70C9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8F155-9D1F-46C2-9287-9975AFC7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EC875-C627-4E56-8791-21581C95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8896E-2FC8-4548-9D4E-8B61BE33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7C548-3C3F-4861-AD67-3DB6679C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8B570-32F3-424C-B837-A747029D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32998-4622-4676-97E5-5A5C03BC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B43A9-27AB-4700-998E-B91F242C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DF01E-C69E-47AD-9767-6760FDE6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2F417-7EAE-4325-B514-9385457F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47AD81-3A40-4D68-9A4A-7728D1A8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3485C-9FC8-4567-A543-3C6F0E52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22077-1DFC-4167-A27E-6FD3BC1A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5C45-FFA4-4846-8F43-E831FEF7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EA1BD-A965-4518-A922-150B3FD0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32542-E91C-4503-9169-42BF2483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EA3A8-B5E0-4E18-BCC2-D122558A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29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7ACEA-E8D9-43DE-9B4B-C02E76A9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60197-9DB8-4125-822D-29B6FC17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59202-309A-46FB-956C-5BBEE1B2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97431-2F2A-4A0A-9EC1-55DB2C2B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7751B-350B-41D5-A93C-392EB1BD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170D1-9C0B-4A00-888A-8D30119E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0F335-C669-4F58-BC06-13B864F8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0D37C-83C3-41A4-8464-2AC3440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378887-052B-4E0A-8CA1-8B366A29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20DB4-6037-4CC5-9320-2836C808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A796E-BE6A-433C-A555-8138DEF9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33BBD-9D99-4D3D-9517-47B892C8D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A2C1F-5F2B-423C-AEFF-3085CF48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81EE9-4691-41A9-AFDE-01EBAD79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EF141-E36F-4757-9938-C8921840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45B81A-3217-4669-8AB2-63A87028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2A7E4-0DBF-4616-AB4E-4115317F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B3063-DF81-4A76-B1F3-CF177EDA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CD314-C5AF-4B39-A234-C669BC57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33445-D500-4279-B671-A2CE29FD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A11D5-06B2-4E54-A4A7-BB906C9D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E4B65-A0C5-4BF3-BD4B-8FE4D4F4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89D99-399C-4DEC-AEF2-6A9DE50C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BBCC3-548A-4AEA-9CAC-B47889D67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B97E3-5BE0-440C-9469-FCBFDA3FF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09C33-5F5F-4ECB-B6EC-9EECFCB3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1134F-33FF-48DE-94D7-25F1B8E04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AA917-0F0A-4F07-B0DF-6CD48D41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C9FDF-EE34-4542-B54A-3EA911AC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095DD-3BCD-480D-909F-B99B6F27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66E20-A076-4432-B210-17E070E7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749AC-11C9-4B0B-8EFF-E12E9467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7C5D8-84F0-44D5-940A-79833A9B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D242E-16DB-4E0C-A6DD-CAF50A9B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A864C-44FE-4F60-802B-18557153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E1548-C828-49F4-9FAA-4269B300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D5460-9C03-407D-B0A7-0F0E7F6D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DDF8BB-144C-4429-9613-067BD893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85C2A-3872-4096-92D7-BDF73522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FFF8-7445-4E89-B5A7-1DE6D0C5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074CA-605C-4ECC-99B5-65376E93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D5DEB-2271-4CBA-A341-F2D2DA25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17C87-949B-4A19-A346-BB942AD8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51492-2FA5-457A-A39C-79DB3FF6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29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C237B-6051-4708-B26B-006BA997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AC739-83FA-4BB2-8C2B-26C567F4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C32F4-C616-470C-8872-785391B8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4FD20-AB58-405A-A5CF-EE0206E0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FA0F6-559D-45EC-9EA9-0BEBDA28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9F674-32C8-4013-8C36-BB115ED7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B7759-F48C-4E6B-BB35-28CCADB5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108EE-69BA-4E5C-AFB1-9535CA97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7E302-6E44-44B9-8EF4-428F8AA1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24412-9214-453A-A998-AF36DA77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16AA2-20C0-432A-898C-79215B39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DE50B0-6917-4A9F-B720-F7E338F9C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A750A-13E1-4F4B-BB87-BD390431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501BB-C19F-4AC4-9485-ACFD30E2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6D5FB-333F-4CB3-95DC-8E547A236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5C3CC-CF6B-4BD1-BE7C-107D03D0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B2017-2307-4B66-9FFC-CBF94BC2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5AA64-F549-4015-B0D0-0D1E0B34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6CDCE-139E-48F9-B8B5-08329874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E12D6-819B-4AC3-95CB-55B15406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1CD6B-E9D2-4D44-960B-6AE5C5F4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AAA75-15EB-4280-9E78-48B97C85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4B239C-302E-4FDE-9994-3E65B337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550B6-E980-4607-94E8-445BF8BE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9BBDF-95A5-4C57-BB73-22FAC529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F78908-D1E4-4F8B-98C2-88275C25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19563-8E1D-477F-B01B-8FC3126B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4FFCA-A996-43FB-BBC3-8F19B9C4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D1716-7F0E-4B9B-8479-E73E7526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6A967-53AC-449C-8915-DFA8555A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C4887-3E66-4CB7-9486-C6ECD67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0B7B8-3A5D-4E3B-9A69-DB03298F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3EDD4-D53B-4293-A940-09EA856F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0C74D2-9396-44CA-9D48-76319659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29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96616-BB1F-46EF-AE79-6073A0C0F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0596D-3E61-422C-8831-744193BC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90E2D-8719-4BB9-AA74-CD7D241B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36D63-5783-4810-84BA-5BBE0BF4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1A12E-0B34-473E-A7BD-FF430319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06CD8-3C2D-4FF9-915B-72FC481D9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9A1BC-5B46-4BB7-A999-B269FA8A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D6849-B0C5-4C20-A2A9-62B8066A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8C1A1-50E9-4F29-83EB-C909ABA5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08F25-905D-4AB3-82BD-D1B1C39C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A4C873-3E64-4EAE-A24D-B0EA241A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BD1FB-0A59-4F22-AE5A-B6C2F92A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BE8D3-B7D4-45FC-846D-589B23B7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AD23A-0C84-41DF-BB27-65067C69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77A71-1CA1-4D25-A451-C2108356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83FBD-3BF0-4034-8987-A5EA695C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83F518-FF06-4525-8FB2-4DDD25DE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DF299-0F91-4356-8D2D-31355603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2C301-262F-4AC9-AF90-39B4A59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EEA12-630E-447E-8162-8D0FABDD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5405D-9EC1-48E7-847C-849D3E9C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2A2D6-41DE-4622-9478-1C0C669B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31423-5050-4161-B30C-041AF7C3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78B2E-F564-40AB-A33B-B60CFC97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B810C-9AAB-4158-BE18-39EC41D1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CD52A-48BB-4979-A9DB-338712684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B51FB-BE65-4984-959B-9DC8D21D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F0606-EB47-476C-A8DC-82BFB43B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5B292-581D-4E8B-9116-3BA698F4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5074E-1A28-4CE3-8C25-C0F91076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B76CC-2B6A-44E7-98A3-0BDAC4BD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5B8E9-C881-4D5C-9AAD-0F162FC8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26</xdr:col>
      <xdr:colOff>0</xdr:colOff>
      <xdr:row>145</xdr:row>
      <xdr:rowOff>0</xdr:rowOff>
    </xdr:from>
    <xdr:ext cx="9525" cy="9525"/>
    <xdr:pic>
      <xdr:nvPicPr>
        <xdr:cNvPr id="30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F0A9E-F5C8-4E2E-929E-415B81E3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01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BF67A-E385-4AEC-8733-4C4F7DDA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6B07E-1AF6-46C8-A365-02CFFF38C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34F43-A843-4F6C-9F99-1B17AF8F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B3949F-0764-4E68-AD3C-896831BC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6F432-2C3D-4A50-A9CB-669E0234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34E54-A2D6-493D-8FA3-CBBFAC23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DB69A-3286-4C33-94DB-30E64A90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EF76F-C2AA-4732-99B2-45C334E0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3E6F1-B381-414C-A51F-27FBEDDF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BFC0F-CBDF-4F6E-A89B-93718CAA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A726A-E0D4-4214-878A-4BD60D37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0CB34-A084-4DB0-B5FB-54A5A2AA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B7721-5406-4FA4-8458-354945BF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0F022-37C7-4F55-85BC-9D44723F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2CAB3-FB0F-49A8-9B25-98CAB15A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43E08-001B-4F82-B9CC-EB467CB3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0CD17-6FDD-46C5-9810-F07DF4EE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51681-71AB-46B6-8278-870B1223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2F1B1-E014-4C23-8394-517B98EA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A5459-D5B5-4B26-98FC-BA3EB7F8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4C250-401E-4222-A41D-9444D84C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0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F7C73-617E-4E68-BDE9-612AB847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76299-8A64-4E42-9DD5-66DFBA4A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C9FBB-3CED-4C0B-9657-A352DCD2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9BF62B-2A1C-4E11-9C4E-8920273E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288CA-31CA-47F0-8F54-85F76A1D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EC35C-38C1-476B-B3B5-CE0B06D0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2440A2-CDC4-47C2-9598-52E5B3C3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479A0-017A-4080-8866-A04744A9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0C504-0D14-4070-BF3C-92B91C6A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903216-AC36-4EC6-90EC-7FF1E2E4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BB123-0F93-4D5C-94AD-3259BF899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36E34-4DD7-4882-913D-D218D0BD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0FFBD-C57C-4900-BE63-EA2474802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629A6-BFCA-43EF-987B-B815ED80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7A938-6354-42A8-8D2B-25D8D3EE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D9C4C-CEC9-4FE1-BC57-331822C5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D6C71-C825-4C7B-957C-56B59912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435AA-4FA1-4358-A134-EB1F65DD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29DCE-BC8E-4A3D-8051-755E5C15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3EB73-20A1-45BC-8A15-AD537464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EF40EF-ACC1-4DA1-BCA6-1786FC2E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1D0AE-8F3A-45C6-980C-EB76B902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0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4503B-6ECA-4F09-8347-914C08D4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012F7-8A94-4653-9791-F943EE82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F964B-EEA6-4FEF-B742-77A1BFC04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10245-391B-489B-BB01-A01425B5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AAD25-F7FA-4F1C-B815-13AA9931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5F45C-6EE4-4E4B-9BBA-12739AB0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0C2BE-2FEB-4BEF-B6F5-B38767B6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1D52C-1809-4557-85DC-E6FFA7BF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859D7-D36E-46C8-9BB0-5953EBCA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2F543-93B9-473D-9B45-576E1F1A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3FF8B-3633-4D7F-9F44-9E8D77B6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AD263-ED9A-432A-878B-7280EE24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644A9F-F94E-420B-9008-1EA56E0B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0A78B-F711-485F-922A-1D81A29E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BDB7FB-C96B-4F06-8AC5-465B8D1A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13A35-849F-4225-9BF2-2E8866D0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8DD97-1E6C-480F-B3A2-EB195141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B8611-3AF5-46B4-BA37-4A3FF48A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E260B-A582-434A-8D26-A6AF769B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51C2A-E673-4146-B194-EE5A6ED9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36956-304B-4631-B7EC-288BA0CF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F9EF1-6F61-4140-BE45-9E22F487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1E028-BCC4-4A1F-A550-9F1FE1F6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D3ADD-79CF-4E91-97CC-37F5BADC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0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8A11DD-D3E5-4767-8377-76F593BF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50B76-D0C7-4A1A-8B9E-44FDA273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34653-8C09-4B68-98EC-89B9114A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85CF9-C9ED-4FA5-A607-6F43F837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B2046-17DB-4B9C-863B-12CD874C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AE8F10-952D-4D67-BC31-41A61627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A73263-DFAA-4DEF-8400-A2559CC4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790DE-E37A-4388-90C3-F054D4F4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7A3AF-A3A2-47F7-8EE0-BF113677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8A56F-83C6-403B-A165-65CF86BD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9C477-7C56-4B59-BF9F-37BE761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0ADE7-95BC-43AC-9A55-78E3D4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A8D6F-293E-4A74-B427-7C75FEDB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4917A-6EE1-4637-BCB1-855B5D1D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017F4-3C67-4D7E-A796-B43581FD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BDEBB-F6C7-4FB9-89DA-B9414D63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94451-BCE8-4EBD-AD5C-5E1F260C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0AA406-2BDD-4AB3-B785-F6E9BA29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8D56A-1E51-48A7-9B28-143B367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D2FE65-448D-4D53-BB3A-F58B9FAA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F20E6E-023D-403D-8D44-A5B54BF22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55DBE-294E-4668-977E-A0739984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1EA6C-1EAE-434F-A0C4-5BD5DDD5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15DF6-CA26-4F8B-B261-56BDFCFE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C198B-1574-405D-B1F0-E4A17F15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73152-3ADC-49EA-8893-23DD637E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104E8-4137-4195-829E-F603EF8A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42B68-60A3-462D-B996-10CE7D52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14D01-D75F-4248-8172-16390762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CF015-E5A0-4DC8-844D-10D2978D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B685E-45F6-47B6-B426-368A0C4C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2F339-348D-4359-8930-28118BE0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D03D0-9DF5-4435-979D-40043373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C883B-7E4E-4CD8-A9D5-F8F3FD82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62784-9A58-46B0-9569-D8AFBED9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28BD6-C74D-4F38-86F9-EFCA8F6B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20B22-2DBB-45F1-B5D5-382974CA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0BD04-E3F2-4D0D-AF88-F3E3E575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5AE96-C480-47D4-8105-0C5EDA56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F315F-D081-4977-B30C-21571031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C32B1-6765-437F-B762-B23965A5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F1CE7C-85B1-4B44-B727-2B39073C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9A30D-2D45-49C1-8BB7-B0F1A827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A1B09-1CDC-40CF-90DA-2EC9D7A5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BC755-14BF-46E4-8A21-3C46BC53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D4B3E-89B9-4ED0-BEB8-2D617AB3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100B8-F37B-4E2E-B258-A517FF62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CC7D5-BEC0-4384-8FBF-6CA1719F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0488F-0504-4EC5-A1FF-E1788FDC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09935-E1B2-4EC3-B5D6-75DB8726E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594C0C-17FF-4EBA-945E-C7A3C849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A0BC2-9F53-4137-98B0-E7D9867F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53B7C-8082-4DA2-94DF-3D1D66ED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E3A81-5FE6-4BD3-ACDC-ABEE6207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7F639-04D1-41E9-8B38-36A860C8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D39FB-8EF4-4394-BD36-C42BD255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2556B-FFA7-4224-B378-6AAAA315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406DD-20A3-4C27-913A-76953296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5DB00-7EEC-4677-BE53-B59354CF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719C0-8D95-4891-93A8-3B078F6B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847FC-7F40-4BE9-95BD-3C3B62BF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86672-96D3-4FD0-B8A4-52D3CD7B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265645-B3CB-4CBA-A08E-A73C0E867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0A214-786F-4502-914F-68828710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32363-AFBF-4AD4-ABFD-AC56049E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E8708-122E-4D0E-8C3B-0BB369DC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71136-36C7-4408-9443-BB60849D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710A3-21B3-4D5C-B1F0-492391F5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63D40-6BA2-4D61-A392-A2DAF059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7ECDD-45EF-4B15-BAA8-1BD22098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0604B-FFB0-4813-ADE5-A8450C49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8996B-AD2D-4458-AFFC-AEF76476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9E96F8-55BB-4999-A681-969540A2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DB4A7-16BC-4FDA-919C-203359D4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A543A-D696-4CC0-A784-6347AF73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59426-5D1B-47B3-BEEF-DF5F1701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A2892-2020-440B-AA6E-EAEFEE48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57392-7DB1-4D75-9F15-46312AE9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855756-751A-47DF-B7ED-769076B1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77897-710E-497F-BD76-4582AF117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B5575-F8E6-4F3D-B7BB-B9A2FD1B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D4943-CC18-4299-9198-31F77891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0FA49-3B6F-4E4A-8EEF-7E393AFC9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20999-03F6-49C2-99D2-EDC5D7FD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1E47E-475D-4D77-9357-B35E0577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2DD83-B501-4981-B3CA-A7D33295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27</xdr:col>
      <xdr:colOff>0</xdr:colOff>
      <xdr:row>145</xdr:row>
      <xdr:rowOff>0</xdr:rowOff>
    </xdr:from>
    <xdr:ext cx="9525" cy="9525"/>
    <xdr:pic>
      <xdr:nvPicPr>
        <xdr:cNvPr id="3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E9814-D995-45B9-B85A-F1CD6B82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96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85A9E-590D-47A9-A922-292CCBE5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8FB7D5-814D-493D-92E4-C48908D0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27DE0-8ACB-40BB-B621-49BE0E20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4F23F-1847-486F-915A-63143412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0B7448-3E20-4E92-9FF9-8ECDD4A1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B5004-35BC-4DCF-A9EC-18467E6A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6950A-28E0-4162-A6F2-EA165420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DEB99-6FC5-4182-9911-0C0B4DF1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EA3A0-4A90-4D96-B72C-33B238D9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9EA87-CA0B-48CC-81B9-4AE4A6AE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497CD2-E563-47EB-9382-F89709A7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CF447-09C3-4189-8E0A-9BECE60D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990F8-611B-42EE-A7A2-089B079CE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9D3F4-3053-4F41-BF8E-2A6F41EE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9FB34-AABA-4CA1-A306-0B4C34A0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1A23B-0DE7-4D42-8689-8B1AA9B5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4199A-064D-4140-A833-1760F6FC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10B38-9F39-47ED-ADC3-09B89CEEB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50228-DFF7-47C8-967D-75CF6AE5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046E6-DFF7-42AF-9E62-1B2DCC2D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C601D-F3A8-4561-9870-BD1C62D0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BF7AB-C2F0-489B-8B30-C3DBACB1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EC68E-E051-4C11-BCEC-BAFC2679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306FC-D726-43B3-9019-A2E4368D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4A929-A785-4157-9CBF-AB56F940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B9B7C-4D83-47A2-B698-747108C8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99E98-D060-46AB-BD64-A63387EA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ABCCD-76E9-4DCE-8E2B-F1F4D03C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B645E-0706-424D-A749-96BE35BF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BA819-DCB3-46ED-9D8D-8CD0E4B2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C459C-57A2-48F4-94E7-13653056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234EF-65E4-439B-B3F4-A9CF2890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39B1A-1DC4-455D-AD12-CD73EE76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4FCDF-660A-40EC-A787-798DEAAD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08DB6-368D-4EE2-BB02-2501879CE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39365-A59B-4FC4-A9F5-FE1E7F3B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2B0B9-EBD4-4EF7-AE1F-140DB785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AB32A0-AE84-4CCF-A148-864BC350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BCD46C-D6C8-44EE-A0C8-E9CEC47C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6DBFA-C1C1-49AB-80CB-AF22E0CA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B5507D-AF41-47E5-8E8E-C867192B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B5E11-087B-4DBB-B2E3-CB4F4EA3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5B91A-5742-421E-83CA-5D7BA4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A753F-7B5E-4C8F-A280-5CFCEFAE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77CCA-7D45-4C71-8263-43B41E1A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3AA22-C222-40A4-99AD-3593C74A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DFCBC3-99C5-444C-8C8E-A7A67742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DE5636-FF85-4129-BC6D-AF652A84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FFD3A-60B9-4657-BFF5-84F9D77B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13B19-DABB-47E9-B59C-0EAD0546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E377B-0E3E-471D-AD38-6E77FC64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F3871-6E22-4186-8BDA-222E71114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590F6-E905-4B13-98B2-5F018B86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6DED7-89CC-41EC-A49C-8DC29CD4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743BD-49F4-447E-8925-7368D51B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BC0A8-F614-41FC-B0A4-79B57BB81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C8F9E5-45B6-42D1-8C11-4304B7B5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CF9A3-93B4-446A-B29C-B4CC8DB7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B4F3D-B4FB-4C11-8F9C-5823FD45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8CEEC-7BD4-44C2-ADDA-7C3F270A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8A50E-55E4-458F-BD8B-DFD715CC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90D283-EBBD-467F-8C79-2FB625B2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CC38B-E10A-4EEB-8125-095ECFC1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E961B-7AEA-4624-B00F-D9D0F7F1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C5096-FE7C-45FD-B246-4D3D095A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B56D44-DFF6-44A3-863C-E37F4597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F0459-E46B-44C5-A5A9-86BD5B3A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AE864-30A9-4B38-9081-18415EA4B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BFF55-950B-4632-AB2C-E1F4293B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FC0A9-9951-4C60-9564-7790C29E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8C8D2-C651-479E-850F-AAA9D3E6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B6B73-D084-48B1-AEDC-BE5EC40D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74753-08FB-44A1-902E-F6D21196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0B11A3-BB70-4AAF-8576-D32A11F5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85B9F-7CC8-47C4-A496-0A0A0BE2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AF3FB4-2E78-48DB-BCB5-7A051955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758CA-840F-4178-AEEF-9CBFAFB2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D5808D-8B0F-47E8-9B3F-F6685B5D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FE15E-12D3-4634-BB7E-EC2A7ED0D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12D2E-5C5C-484C-B9B3-A2474DDB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1B2F7-9264-4179-A72C-592AA734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AF29C-34C6-49D8-8D4F-9E4F717F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B3F4C6-9F42-4D0C-8829-D911DC5C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BDE26-19AD-49C6-9144-E4062A43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1AF0F-0C27-4565-BE15-1BE8A499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6756C-7011-48DD-A92F-13BDFF7A3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65D1A-CA28-427B-AEFC-18295655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EDF24-8866-4098-A62B-8828BBF9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83808-30F7-4E45-A988-216D631B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B8832-49C6-4405-83EC-29918A62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0F095-0443-44ED-A7C1-704680A1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D0CCC-C635-4323-8979-CB60564C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FD8EC-39DF-4802-BC5D-DB400A3D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8D16C-CBFD-465B-9319-85DA52D7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E088E-A21F-49FB-94BB-2511D136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B8EAF-86DC-43F5-8A3F-355C43C8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9EA3D6-2379-4ADA-8BEE-262DE820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989BF4-915E-4655-A647-5F459BC3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A33A36-D395-493A-AE19-74C48F92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92017-2A36-4EA1-9833-891AF9C9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7C9E5-91E1-4B57-AF2A-452986EB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242AF-C962-4F03-8428-CA8204DB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C534E-02E6-4FB1-A8E6-2EFA1BA8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17B7A-38B5-44B2-9A35-3420FE92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5D4C1-87C7-40F0-A4D2-4BDE26694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60E489-CF32-4B4E-BF5B-74A8ECE8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61D9F-DA94-474C-80C3-B4145548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3FA5E-ACCA-4EB5-B427-E65087D8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3FBA93-2B8C-4A7A-A873-EF422F8E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8B1C88-A691-42E9-BA5D-D37EBAD2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87C53-1A37-494D-B97F-C30751B3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FB166-5570-4321-9804-9F9433E4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5F289-6D04-48A7-8C3F-9EEF09E4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1B4C7-EA85-41D2-AE47-C3BA0339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656B2-554E-4F38-9973-27CCE0DE4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83372-07BC-4430-AA09-1B7E79C22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743E4-6AC3-4CE0-92EE-A5BC695B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E0B94-49F9-4CF8-806F-7C3DC5ED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FF7A0-F9F1-4417-AB5C-5F66D957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9831A-85AA-4257-9D72-613A5667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19074-D34F-4A57-A50F-912917CA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FE8B6-C621-4AA7-8163-9BEEECCC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56204-1CF7-4141-BDEE-40B6F9B7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554CE-F607-44C5-BD57-6DCF1C66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F0832-FF4B-42E1-B5F8-623CEE5B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4423E-E925-482A-8500-11940FC54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1F5F5-2C32-430E-9D3B-D19E8933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A0FC2-6CFC-4DCB-B709-1752BCD9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BB4C3-6CC5-411C-B9A5-A81E4967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EF4B56-3271-4D98-95BB-939BB0E8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46F42-7952-4E34-B6F3-9586E185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36909-BB1F-4382-9C50-48A6AC9C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78BDA-7A81-4574-A24D-3E175291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4D02A-E0F4-4AF6-A31B-2A40B2C4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46BF0-8406-43D1-84EE-1F0B2A84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B515C-DFC8-4E3B-9A9B-B3B52BF7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2EFC8-4FD6-446E-8855-A037050C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20806-F697-4F71-85DA-0EFC2FF7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8801F-2D33-4996-B4EF-C96242C8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C2CFD-12F4-44CE-A778-7B48FC34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AA4E9-E335-49B2-9724-E03319AD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DB9D-8798-4700-8BC6-EC99925C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6EAD3-1D28-4437-A184-45B24C50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0C800-7D71-4A74-BBBF-921ED808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342BFE-F205-4996-9FB6-8ACDFAF1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D260A-D1B6-4F0C-98A0-FFC87A41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04FCC-F8F0-4A76-8937-8D08C4E4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8C776-5C48-4B85-8742-1C7F3556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77D12-60FA-460C-843B-5B4A8319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ACC57-2AF1-4163-B64F-8D4B0F86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BF1E7-0A54-41A1-8720-EBF1B6A4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C2FCC-D51D-47FD-88C5-620293DF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337BD-AB4E-437B-8B95-EDED442F8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28</xdr:col>
      <xdr:colOff>0</xdr:colOff>
      <xdr:row>145</xdr:row>
      <xdr:rowOff>0</xdr:rowOff>
    </xdr:from>
    <xdr:ext cx="9525" cy="9525"/>
    <xdr:pic>
      <xdr:nvPicPr>
        <xdr:cNvPr id="3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DE1C0-FFF4-4000-9877-04683801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6CC53-8CCA-480D-9113-9D1379E7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3BB7-4CE3-42CF-8119-9685E3F8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4CD2A-075E-4183-AF80-66F6CC9E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FAFE53-EF19-4981-AE97-027F2755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BAFDD-42DE-424F-AE77-182C1960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9A812-64E6-40AC-B9F6-A561F994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6B9D6-D916-42D3-993E-1DB6E225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D0169-71D7-460F-86E4-8A2072A1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D4CE2-5E3A-439D-8C85-67D347A7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D7634-1CCB-4A56-AF0D-5A3C3DD1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55E0F-B656-4775-A2E9-7DB8A12E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660BA-624C-4C93-8152-6D4DFECF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2AF69-C67B-4E23-8CC6-D7FAF635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1B9E0-251A-4D66-94FC-3FF43612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C8B28-C4F3-47F8-9843-3E9FB83E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C902D-BE12-48F9-96BE-ACDEFD4F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53B7D-8512-4078-A515-60EBCEDD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F8ECF-52A7-40B7-86CA-88A83944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94DCF-0ECE-487E-9F7F-A4B6C9B0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3906D-42B5-4525-84E5-795BE5BD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88225-EBEB-46A9-8BF6-3295B530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8E9B8-2608-4550-9D29-1D6BF772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F44FD-3C22-4959-A536-68D9A53EB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DF522-CF57-434E-B384-FC39C407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D578B-6D88-4100-BAA9-673CEF84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59CBD-5EF9-4D9B-B50D-ACDF8365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061F7-95F3-488C-8A44-784E3608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EBE50-A5D3-49FA-B6D4-09C9BDA7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34E9A-8851-4E76-93FD-38C68A47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5C0DF-47A5-4F1D-BFDA-8384344F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28F1C-0577-4B1A-A45D-96277DF5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83545-51AD-42FA-AC0D-E3298760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7EADF-D555-4A80-B024-FEE039504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2B18C-59EA-4CC7-A290-71F6E848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80D9A-FD89-469C-A473-F5E678A4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7114A7-2016-4BF0-AA26-6A70597D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F0A4A-DCB5-4957-B480-093FF767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C7870-3FCC-47ED-BE98-E2292E2C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A17CC-C4D3-44CD-8EA3-9B30C600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6EEAE-1B12-4637-8238-718BD851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08D97-32E9-4E78-9E99-BD662365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64356-B7D2-488E-BF5A-0B4C54F1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D5FF8-910A-4706-A077-24FA92E1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BDE48-6F54-483F-A26C-44ACEEC8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81306-C4FA-471A-841E-B15830CB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1739F-0DB3-4E26-9EBC-2A64C0EB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A46A4-3644-4FED-B661-11C124F5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83976-F75D-4782-8DE2-2CC93BD4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CF506-7FD9-42EE-B6D0-253B338B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53796-9BCA-4D61-A42D-9FD0285A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0A2DF-517D-4A76-9C22-775F05D2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C2273-F641-4575-BA57-0CDD22D3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60A86-D947-4397-A48A-BB9CA027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13FDF-6D02-4563-9D25-27C56DFE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9D3F0-B681-4680-861A-F45D343D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AEF6F-8730-4782-BAFC-125F4E65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CD76F5-3C0B-49CD-BF41-66D51BD6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17BA1-8A47-47C2-9534-83CE1B3F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8BA04-FE36-40ED-8B51-3A13CD216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9571A-1FB6-4060-8E04-E9DC9092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726B8-CA7C-4C2C-AABD-4DE67526D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F1C9A-D1DE-43EF-80D2-F8B389E1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74374-BB36-4138-AABF-2EF4B8FD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241FA-68C8-43F0-B9C1-652BA3CE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F240E-5754-4C65-90CB-45B9849C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A1793-5D75-4D5F-8CB8-A04C8B95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677FB-E0C3-423E-935E-B8A7BD68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7B97F-0393-4368-8FE7-74FD8B13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A3ACA-710E-458C-947D-C07B66C4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964CF-17B6-437C-AF86-330E431D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FE6B6-D825-4CD8-BE24-25B2C9D1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001D0-D406-4AA3-8911-102E122B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9D2B7-A56B-4E1F-BA65-39C1C31B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6DAA7-CDA0-46AF-A404-DF935D9B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C7470B-B9AE-40DF-9BB9-CC7C1686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F8AD4-8389-46D3-AF3B-239C8940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15A21-A7DD-44A4-9530-E22106BC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41265-0114-4749-8EFF-2CAAFDEE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5D903-F406-4493-B763-6D980672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9F1BA-CFE4-44E7-B5B6-1F935C05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D285B-1FAE-41F5-A08E-38F34CC8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4E497-A112-4DB3-A6BC-1D53E997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3158E-B4CC-48A6-8081-E30A51F4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BA164-3BED-401B-AEE1-F194479B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2E4DF-DA7E-4BC0-9FDF-026522E0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0043D-8084-42DB-B5BA-22501C4E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AA36A-6F45-4A29-863D-B5513BF0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0B291-40EB-4216-87EB-AB19DC78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54ED0-6B18-4BDD-BC1A-F8C10A6A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F6E081-0BFB-461D-B618-76ADC6B0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056D7-EB8D-49C5-9520-753FC2BA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C86F1-AFCD-423D-8E5A-826E3259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B79B7-BB6B-4F67-88BD-A56B8FAC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E1861-09BA-4592-B0E1-A1481AD2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B527B-FADC-43A8-923C-0AF350F6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F6EEC-16D7-4804-83EF-F208BAC8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65ECE-5DF0-4895-A3D8-FE7565CA2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84651-AA67-4785-98BA-92DE4C70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77771-CA69-4A52-B1E8-B379EE91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32975-61BF-4A24-A015-06F3E33D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B8E81-19A9-48A2-877A-6C2E6264B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1F92-C6B1-47B8-B7F7-F71822D7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95BA1-AF59-438A-B493-92AE1F79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8CC76-1DCA-42D2-BD22-17F5F2EF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9D331-6BD7-4907-AA0D-2CDF1F1C2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C98B4-43F5-49B7-BBDA-575B0F6BC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00C33-DDC4-45A3-A946-D9E28DA1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C52C4C-3D68-47E9-96B4-6FB5B921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B2722-993D-41B5-B84A-02B42600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BF278-1191-45AD-97D9-BAA3BF21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7C9567-D534-4888-91F0-8CD16B56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584C3-AEFC-4692-8915-90A2768A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E7F2D-3A9A-432E-AF98-71D40B48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BFA13-5FE0-46A6-A3C5-B1B3A5BC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18476-2055-419D-ABF1-0586674A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D65B9-F27E-46D0-AFA7-EF9F2E8C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97694-6ADE-4F1E-8D7C-6A7E11C2D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B5D88-6B4E-44F0-B6A2-227197F8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4270B3-6393-421E-84AD-2EC1D587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12E12F-44FE-4424-A86E-1E2C1EFC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0B376-04E1-4D01-A547-5F40D62D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D8D3BB-1224-4D43-AD4C-501B3AC8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9AF35-A6D5-4EBD-8D6D-0C89980B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9DE97-36B3-4EAF-A306-751E4BDA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E7256-FC16-451F-AC43-B30849C0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1A038-309B-4DA6-A2B8-6E0356385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C9D41-661B-439D-A7BC-496C838A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C13BB-3E33-454A-BE16-B7884FB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80971-52BD-4DDD-AEFE-AF05553C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51E86-CDFF-43C4-9977-F84A55AC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07339-077D-450D-A34D-C09AE6CF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808FF-837C-4D56-869E-CF30F0D3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1AAB-5361-4773-8D2B-B7CFD060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981E5-6F81-444E-A050-DBEB5535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71939-7BF7-46B5-99C1-A972CAE17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C7D3C-B57B-4E70-A0ED-977DD178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E9D5A-8801-4F25-AA5B-B9DEE546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92492-0692-418D-8683-D095EB5E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F6E89D-0195-4F98-A176-CD41F7F5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3CD51-5649-44B4-A74D-EE854D52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4100A-48D5-4ACD-AB6E-A819CF6A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19892-A20B-4623-8424-55A1E4F6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A944D-B883-4E6E-809F-A1CB70DB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BC63C-086C-474F-8CFF-80AAEFFB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231BC-EDA5-4E76-B024-9B11F5DF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999EFF-9DF0-403D-B3CB-FCE2256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BCA0F-2110-461E-B49B-C5A90114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0FACD-55DA-4BDD-9974-C2940361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5AA1B-038F-464D-BE3D-32C0D875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F22F4-7112-4FBC-B994-79960D90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8D45F-B51D-4167-A02E-56861656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7DBEE-CDDE-49CA-AC2A-9A1699784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EA492-12B8-4249-8D94-F744D704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29</xdr:col>
      <xdr:colOff>0</xdr:colOff>
      <xdr:row>145</xdr:row>
      <xdr:rowOff>0</xdr:rowOff>
    </xdr:from>
    <xdr:ext cx="9525" cy="9525"/>
    <xdr:pic>
      <xdr:nvPicPr>
        <xdr:cNvPr id="3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47007-0529-4B45-89C4-36B95FF0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1120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EB55EF-3AB1-4BDA-93B7-D8D38ECC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F9551-2240-442E-ADFB-9B21C075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4437E-765E-4F64-9B48-B0954194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52F7B-97A0-4807-914D-36CBC35E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64F3A-5AD0-4196-98A9-866062CB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863FD-6BCC-4F18-8869-8A1C0EB0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B1DD0-93A1-48CA-9006-E383DDAA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E8A80-D707-44F7-929F-51A34D97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7F822-F409-478C-9F10-3836F788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ADBC3-CE4F-4937-A1F1-60A89724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1E7FC-7709-4C3A-A05F-B9D203EE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744EF-4B10-47BF-9986-89A9060A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56627-B2F4-4DA4-ADA5-47E569F0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B5C09-7B60-4A9D-B471-8F9CF964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3328B-F271-4605-AF24-F38905CA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6B646-676A-4D28-92EF-77B0D2D34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AF9BD-13BE-429F-863D-C0005F25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0AE6A-4148-40CD-B3DE-6F7E4DED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C82F6-1D2D-4BE0-9511-8B2FE972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A89E95-E26C-4876-A682-8825624F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A3B0A-1860-42B8-B0ED-1FC0602D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9EE18-6E6F-48AB-B463-ED02422D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5E7BA-F372-4977-99AC-0E31300C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CF9D0C-16C8-41FD-AAAA-584EB51C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53B98-8BDD-4019-B237-EF4380CF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B5BA1-5BE4-4DA9-8187-6CE13E08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2228D-DFBC-46D9-BFC4-6F716B8B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83AA7-40F0-43B6-85B0-2E4AA833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80EC6-90A0-4298-887F-4948FF2E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88524-92AD-484E-B175-433F7798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CA531-6498-476E-B222-DF0B4A5B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2F961-34E1-4B3A-9BA8-B8351163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FDDE7-AE9F-4BEB-8E85-E5D790FC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144DD-2E22-4965-8776-2E2AE979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223F5-93BF-4E32-BDFC-FFDEC736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75A8D-8EF2-46CD-97F9-0BA46244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8F4A2-52A2-487C-B382-1A5261D4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6D577-7EAA-49F8-A887-5AEA5A93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0AE9A-3A2D-4D6D-B43E-2D7E7E6E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8E3509-13B2-48FA-81F2-091707AB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79CEC-6E26-4467-B088-627C82D1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099E2-F3E8-454A-A114-68BD9176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A2CEF-95AB-4171-84C8-0F8E36AD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5AC84-87FC-4B33-9048-276260BC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0E231-D3BA-455B-AD8D-7EFA6E27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68E93-2194-491A-83AB-A45D5988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9EF2D-F52C-4413-8685-4D571DE3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CFE02-48A5-4926-B9F9-35964F18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DF861-63EA-4252-9BE3-1AFA61AB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6B5BBC-4906-417F-8352-30F824BA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CEFD85-D53D-46C0-89E4-787EB5C2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0BEC5-93F4-4991-B498-59F05F0F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644C1-EBC2-44CF-A7B8-18F828F2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CB30E-B852-44AC-A9A1-BB10A163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DA71E-077D-46A2-A8BC-968EC8EA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B4E82C-F996-401F-8A58-09C3828A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5A000-E402-4450-83C7-DA633552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B424F-5496-4544-A431-B1E551DF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6A853-080E-4606-8F72-4DC78849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AF5F4-9AD1-4F05-AAE1-76C87EB9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2AB62-D150-4927-921C-7DAE383B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DB134-B790-4E04-B000-51DA03B7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C54AB4-0B23-4754-9578-02DF5ADF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841F1-C8CD-4D18-A178-D55D8E0F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DF5C23-F5E7-422A-8D55-E4119C7F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46CF2-B969-4D4B-8F25-277A1487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F81E7-8638-444F-A46E-32923B0E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116E54-480D-49BE-9D8C-3E110AA9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20073-77F4-4FC6-9C2D-9712DD0D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33B38-3BD2-454A-829B-C36D322D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6D6E4-A162-4B68-A7E2-55652655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19325-56A0-4875-8DBB-2A70C81F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2058C-697A-497F-A30B-C526435D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1CB0E-4E66-47B6-9E14-CF249745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AA253D-C3FF-4E0C-A571-B5B76FA8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699D-B021-4EF6-B52A-06CC44C14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1D7C5-1F4E-4D8F-80EF-DB21C11F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1E25D-E53A-4975-AD4C-E3A34DC9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7B13D-0AE7-4891-A709-5A439D4D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A3A16-0447-4BE0-A643-0BE928DC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BEF3F-C334-42F2-9ED8-1057A16B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D9212-5CEB-4457-9D97-ADA34FED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60DEF-BB00-45CE-A5CD-48111438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77ED9-60AD-4317-98EE-3F44B5CA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1A98F-E1BC-49B5-8971-9920549A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EAE4C-6B7F-421F-B11E-BCF95264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A25EB-EAA9-449F-9365-084B828C4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C19D3-6773-4545-ACDB-02AB6FE3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FDD03-9FAD-4F94-9F05-67650A15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36105-F513-4B1D-8654-0C211B2A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4B969-873E-4198-849F-D656A275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952B7-621E-4CC9-91A7-7EFEA8DB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52BA6-5191-48E4-AB24-4A599F56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51023-AA57-4C1C-8BC1-2ED3769D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6FF27-228B-4500-B491-DCC80C64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1FAF2-D49F-409E-A33C-B9E691BE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52613-6193-4483-B73F-36EDFC56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43BA8-435D-40B7-814B-A373DF95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8ECC2-1AE8-4F5F-BF11-797C1450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30E2-3C3F-4DD3-BBE7-EE14A8F6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4C2F8-398D-4775-9ECD-FA831353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4598B-2455-4409-B943-852F2D6B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52F0E0-7151-4E62-949B-F7D1089F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DC50C6-DEC2-4F99-9C9E-B3FF18229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9E66C-FFDD-4749-862A-D758D6E9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E4D55-7DEA-4350-AD9F-F18F6F30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23715-3DD4-4766-980D-6EFC3752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77628-F842-4C67-9964-6F1FECA1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9F35C-403D-4C25-81AF-25A7B1B2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D1B9B-9AD3-45C2-ABA3-CEA7C6E2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3DFE4-2E0A-4801-9DFF-EE7AF102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31968-CC14-4D5C-B2E4-B93485FE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6DD38-81E4-4D8E-83E0-4D52930F0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E5D6C-450C-4988-9588-4CE80F8B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EC25D4-BB2A-4580-A001-F6A900413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7F142A-8C56-4FE4-855F-D4406E0B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96E0A-CBFA-41E6-A425-BBFA5374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D1F613-62FC-42DC-B7B6-A0A90EEB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90155-98C4-4525-B0AD-D4F2BDE1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E598F-7F76-44F1-AC22-B0C75656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A3BC7-2F5D-41BC-8C2C-B57C5E71F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E2DC9-78D5-47D0-BEEE-2238528C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B654F-5F27-4953-B244-6886BCBB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06BAA-911F-4687-9770-88FFEB5A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3EB8E6-7C80-4323-AB14-DEC29B6A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AAF79-A4CE-4F7C-AD44-859C522D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82CE0-F261-405C-A09C-5F6EF0DD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13E6D-1240-4A4A-BB35-EB99DCBD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691FB-F98D-4161-9B06-64EE458E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2B89E-1EE6-4383-9F75-E15C1757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ABFD4-0EC5-4F94-AECC-3770F01C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AE6EC-B4EC-4D11-8012-609CA06F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5CC007-04D8-4A79-837A-5D1CCE1C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11490-0ACA-40B2-9E3D-E3DC4173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15F33-5F7C-46A9-9285-FEA26B89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FD955-A7C2-4707-AA7B-D73A5ADF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E23DC-A907-4151-AE21-B7847014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4ABA1-ED34-4321-8C6E-E103EE7F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D1ABE-0DFC-44F8-918E-7F774EC05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88A0A-F523-4323-86EB-84C54771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9EB07-913B-4410-BC44-EF0F1B3D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38B73-F0D5-4045-BC5F-02141D16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344B1-803C-4A9C-B953-05646014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C1FAF-8258-4380-BB7F-2809B6E9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903DA-A33F-4AB9-950B-CAC985B8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F05D0A-7394-498F-BD44-19A07E6A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347AED-3F42-4DF4-A662-EABE97ED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991AF-AE81-44C5-AC6E-89B254A8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C7ABD-CFEE-488D-93CA-81B595A1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DC9BF-B737-4D31-8DDA-B95004DD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1E0F0-8F6E-4504-A1A9-052AFB99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56345-19EF-4096-BD93-9D68C9BD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C2D02-B54C-4AFC-ADDF-B8D811B7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30</xdr:col>
      <xdr:colOff>0</xdr:colOff>
      <xdr:row>145</xdr:row>
      <xdr:rowOff>0</xdr:rowOff>
    </xdr:from>
    <xdr:ext cx="9525" cy="9525"/>
    <xdr:pic>
      <xdr:nvPicPr>
        <xdr:cNvPr id="3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A0633-EF36-4512-AA29-6AA3E0D0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683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B38CD-79A7-42AB-A326-EF93085E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546C9-1CC3-4C77-8927-D17DF4F0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AEEB6-39C0-44AC-8ED0-1AB3B310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C5481-3049-47D7-8BE3-36187D8C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38D52-BFEB-4BA2-AAC2-68356D32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EBE8A-E0D2-4B90-985C-BB001F78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48872A-24B1-47D2-8A1C-3DBE8D5B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486F4-A499-4440-97AC-E9B928EB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8C0FE-0A0E-494C-A4AD-E427B445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9F9DB-3EF5-4AC5-9D31-37E0C3CA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08B03-B737-4A33-803F-3E7687E2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7581-D47A-4E32-8DE7-5D031E7D0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93482-02F9-493B-ABB6-81DD17D6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10F8B-CD41-489B-9FBB-E0AD7796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4DCE97-3345-4399-A4DA-BBDFA242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0F2CD-90AB-41A0-8E36-21986FDE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DC199-0CE8-4491-A126-83E7B690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C1149-CAE8-4510-B6B9-AD18EDF2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7A64F-350A-4A35-9E56-565E94AD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21E65-4D12-4FAA-9F78-51978149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12A71-7135-4E35-8814-CC47F26F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971FA-BBBD-4DDA-B963-1DF1DA5E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E6114-2C7F-4A2C-8CA5-6A698031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BAADB-31EE-437A-BD76-E6A6F668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9818E-1A21-45D6-BF6A-44B91A22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77033-BDBF-47BA-AAFC-D1031661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C472A-6BBB-4906-85DB-65C416F8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8FDD8-1FCD-4D33-AB7B-6DC1AB77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0E139-5404-4328-BE74-586BCA99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756D4-CB1D-4C40-80C9-E728A068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839B5-4682-439F-BC04-6470F77E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0E1EC0-88CB-4D2E-8235-7C61B9B9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CAA49-90F3-4C36-87C3-29FEFE92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D682B-B2DF-4CF0-85C6-96F2BEA9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CB100-455D-4BFE-8401-AA7A45A7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F7533-AD14-48DC-B14A-60A20994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CD56C-4ED6-4EFE-8880-133C9480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0ED5C-510B-4BA7-8745-731BE29A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96BE4-8773-414F-ADFF-541E63B2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73874-F626-4FB7-8075-3C948EB9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0B07B-0B03-4C3F-8C00-10FCB18B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26236-EEB5-499E-B2C7-DA010CA2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73957-6473-4506-B603-F83229B6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85CBE-6B0F-4445-BCB0-5EB1CC53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F63D2-2334-4D67-941A-3373EF23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6317F-B077-4B2D-B0A6-4529F661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84406-E672-476A-8C27-BCB5EBD2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F0BFB-D5BF-4C6F-A135-8F5A6EB6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00B1A-0F6A-4FE9-BEE6-B827F5B7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8E3D5-538A-4090-B8F7-DE04E7DE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83FC5-7544-49FD-8468-588B46BF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995D4F-4E7F-4066-B304-6C1A64F3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C0B9C-840D-450C-96EE-632E43B3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D9F44-01AC-4A4C-BC60-7669F9C7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80146-B812-42B0-931D-3FB6E041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9AECE2-6AB1-4067-B853-2C0C493F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98044-6141-44C4-9C5A-D6E2122FE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66577E-7878-4B10-8CDA-B86A3968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1ADBF-FFBC-4209-AB11-3D3367C9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EB348-96DF-46C3-A43F-5A371821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C9679-E0BB-4A53-8A0C-7E4135DC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8EE42-608C-4D1D-8B47-7D9F615B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5833B-B21B-443B-8F8A-7387F53B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4F38C-7F8E-42D7-9A60-9C09BDD6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DA612-3296-4649-A2CA-FDC3385C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7B802-7565-4953-806B-653761E0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FF089-83F6-4666-AA56-2DEE2CA5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9D510-FB9C-4003-8B73-6B35409D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0BAC1-5D93-435D-8DD8-6BCC6E4A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36775-B387-490B-97A0-8C56E441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6A1F6-0271-4CB7-85F1-F670984F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4FA75-7EA4-4C06-ADDB-B35CD744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E0AE8-1A2C-4F75-BBF8-8F2EDE84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BB5C2-0237-4F47-9DAF-3C75A029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85930-16CD-4A6F-B822-1A7CDA95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52B77-96C1-435E-AB72-CD50D629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38544-3847-420F-BB9A-195534E2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FA06F-B508-4A33-A65A-DB444A7B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B2A85-C354-459C-ABDF-FFECFDE7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84D70-E68D-40FF-B320-A53BB57C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7E8B7-6979-4C15-AFD1-FB1B3FD2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7A701-5827-488A-A7FD-E7C5757B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D38A4-85A9-49D6-BC3D-FA747C01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06D7B-95A8-4877-BC6B-11DA28EA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1407B-19E6-4EC4-BAC3-EDA6DFA5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4B185-FD9A-45AD-BD1B-ACF3889F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EC957A-292F-4961-903B-AA9A8D5E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18E71-B16E-48B4-BA11-6E6C8A30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ECEAA-B656-4F8B-A8E9-73AFE82D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6F928-20FD-418C-AD9F-81363922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BD2B6-6B9A-43A6-A556-3704FD00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B0FAD-AE83-493F-8B00-434A002C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33826-5589-46D2-9CF2-1CD68BE6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7EBB1-084E-43E1-9CC9-1925C446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366A0-7B26-47CE-BB6E-32C0ECCA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61E84-4B6A-4D96-B43E-4335E294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741F7-1F12-4E15-8C02-E087CFD4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4EA33-7F34-4ADA-AAAC-6CBAE23C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3A10EA-8B44-403B-9931-E1E94091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24AF2-CA81-4728-B053-765D6A97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9B1A5-5244-4EE0-AE4B-5D7CE666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B38C9-0327-45F4-9B0F-5CFD2A4A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9E136-69F9-42C6-BBDF-4F2D6DAD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6047B-0254-4596-8AA8-7167A47E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C995FF-6159-4494-9359-84FDFDE7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57A6C-F940-45EB-B1E0-741FC17C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20DBC-9339-47D4-B4BA-A217267E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36C30-FAF9-4133-A812-DEC92A65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408F5-9A5F-4D71-81B5-A621F99E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D21A7-BE1E-4F23-89AE-57B32E8E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766E0-0D15-4200-9A22-C039F836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AB3DC-20B4-4E32-AC26-A1D884B1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923AE-7C35-4262-A06D-E45E18CA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92359-8A89-4CAF-86C1-89DF1BB4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9AAE4-D698-4C76-8763-5126250FB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A46AA-4EF9-4F0E-B415-5C1635B0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069CE-A051-4A10-9BDF-4F3E3838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96C953-3DEC-4F34-AA95-FD228128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B876C-5E88-4A99-9FF2-6920B081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40874-BF86-4E29-9111-25209191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62CA3-04BD-4415-83B7-F1F0A4DB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D97B4-3C73-45EB-9087-166CED67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BADD8-B8A7-4248-8004-DC2ADE53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8F8E1-6083-42A2-B3C9-2DE0D722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92613-35DB-4E68-8D3F-3CC0A4EE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8B17F-74D9-480E-AD49-A7EBEDF8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82D76-9101-4C7B-AAEF-5EC3A5DA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C15B4-308D-440D-BB5C-3651E346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A28A2-98C1-42FB-89D6-1836B1FA0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A6A6C-6F77-47CC-A64C-97AF8DE6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BCF24-0EC1-4B16-97CA-9BF6DD4F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BED1C-740B-4578-AE53-87D78832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69A6A-EA90-4C3F-88DC-B30E867A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B200A-37E8-4678-A96B-71A0C83C6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784BC-DE7E-4342-ADE1-B30C6FD5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33945-46D2-4A53-AD2E-49BC7B2E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166A54-FF4B-4A4B-AF5A-629F074C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BB355-73F7-4D11-B508-9814A989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03556-ACE9-4CE5-8A67-A58117A9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3E393-8136-4E39-9048-08B4E795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6EE6C-0392-4200-A639-4C8E1635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83E77-EDEF-4429-AAD8-3F002337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FB2FD-613D-4B19-BCE3-9FA01BDF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14729-C988-496A-AC01-2704360D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D938C-5D56-4A1A-A295-7B05DA28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5E797-3BAE-4343-97E4-CB65D0AF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0D66D-E8DD-4EAA-A1D9-AFE43E7A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694D7-7B68-482A-B3C4-288B7A85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F00C4-73F1-4547-A39F-AA71BAE6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2C027-1F31-4274-B22C-CEAC3FF9E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5A58E-0809-402F-AF7D-B779056BD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93297E-BEE1-447F-9364-F992D967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35C0E-B60C-4FE3-A467-A74E6C52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31</xdr:col>
      <xdr:colOff>0</xdr:colOff>
      <xdr:row>145</xdr:row>
      <xdr:rowOff>0</xdr:rowOff>
    </xdr:from>
    <xdr:ext cx="9525" cy="9525"/>
    <xdr:pic>
      <xdr:nvPicPr>
        <xdr:cNvPr id="3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98572B-4366-4F4E-97FC-C4495D50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7B3D7-6230-45B0-A269-F6D2B887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FCBED-4EBA-49C3-B2AA-7BB9C7F6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57F2AF-DBAD-443E-B690-2333811B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69AE6-0F8E-4D4F-8B61-96728F40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AAADC-983C-4640-B039-5783C728D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40EBA-C9D5-4FAC-821C-7BD1B879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38A76-6AB5-43BA-B4CA-0817D510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9515F-A273-499F-9C2B-3DC1BB328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DD7A6-7787-4EE8-96A3-7C3FBCEF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EB155-2F85-450B-9548-50F5F676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A62D9-1C4B-4DE1-B57E-DE0E6AD4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795D5-0E70-426F-98F9-84ADFE66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0030F-E9A7-48FD-BFED-832CBCFB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36DE6-D701-4C80-A488-D905CCB5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19DE18-9C76-434A-9B4D-FB61A14D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F2271-50F9-4291-B895-FF16E585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62E91-5409-4EC7-AF5F-14E11360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C69E5-855F-434E-BA4E-0B095D1D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C0FF2-C547-47A1-A261-737D8367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77BDF-9216-466F-8F12-24F09E4F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6F783F-9493-4E41-B175-CA268C59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250A1-F04D-4E14-8747-20B55BE5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387EA-CD06-49C7-9434-C935C3C2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ED5DD-0519-4A02-90E0-D56BD24A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CD001-D4BB-4A58-B51C-E7C71115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FEE11-8823-4294-ACD8-76FEA4D4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24B64-D7EB-484A-9488-8D931CF4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5C159-812E-49EB-84E8-1C4568AF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A1E49A-4926-4338-BD9E-D97F05D32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C0F73-9812-45FB-A690-4A32ECCA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761D2B-A6A1-4B98-81FD-FE9CE215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8A945-BB2F-4428-B06B-8064DC8D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B81D8-BAF1-4056-89B0-1202C1AC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DB74B6-7424-4D21-ABE1-34773C77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F070D-ECD3-4E7E-B433-09EE730B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EA395-3E10-4C86-9D11-31E5416A1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7AA86-DF14-4A63-8D8D-2CD6F646F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FD999-556A-420E-9ECE-74A71326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87CAD-5396-47DE-B2DB-90B40DAE6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70324E-AF18-4150-A459-CD54C4EB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736F4-A772-403F-892F-D76B5E73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880C7-599C-491E-A4E9-34991FC0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D6547-7973-4026-BDCE-12E18C99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C4E26-6217-416F-B1F4-7CB6F1F0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40F5A-D594-4C1E-9CA0-806C864D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2CCFE-2563-41F5-A6DC-4A139A90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4B26D-6710-49CE-A12E-772DBEF9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1F89F-2AE2-47C8-B6D5-A9C40B6A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26F8D-FC33-4821-97E0-FBE190CE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66031-16A8-4CD2-B89F-A0B9BF80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B54A2-4361-4B25-88D9-4AAD43BD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0568D-5EC5-4FBB-8822-C90F3858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BB84B-76EA-4ACB-981D-87961767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47679-E0AF-48D2-97D9-2C495F39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AD77A-54DA-4601-9665-E679F4DD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BABE-335B-4703-99C2-9D3A85C8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CAB38-EAB4-4C7A-B2E4-0565D06E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37BD7-8EED-4C44-A93D-045DC1EF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10773-76AC-48A2-AD91-435DBC09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7FB35-A7ED-43E1-871C-1B5C390C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F1694-3A5F-4AAF-8058-9F5B778D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D3CF0-3D3C-485A-B74F-EEC0F122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25E4C-E460-4403-A510-2508A5E2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66A33-3D62-4545-871A-CD9F9273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00ED5-0449-45F7-9186-9AB5AEA0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C0444-0785-4C4D-97AC-C4F6F9C7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39910-6FA9-48A8-9A0E-FBA6124E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93DE3-CEEE-4D25-AFFA-08DC7BB2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87C7F-ABA5-486C-B99D-5F55CB03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83E64-8B5B-4FCA-AF47-3845C586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D4902-C373-4594-86A4-B46C48048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C21C6-3A97-4961-A87E-DAC6D681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45B6E-0C0C-460A-8ACD-BDC393AE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9B4D5-53D1-464B-8024-FA9E8BCE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07706-700C-4868-8916-EB729116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DE03A-1109-478B-B4CB-3AF83F89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7B9A9-71FB-4DA1-BEF6-E1A2B828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70C49-CB5A-4C04-9402-711BD438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F9A5F-C2A9-4D2A-8392-509C9835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FFA23-106D-4ECE-89FF-CE107385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FF3A2-B30D-4801-BD10-A88E82E9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AB58B-1296-4369-9F5F-F83CEFB8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41E7C-9E2C-4266-8EA3-BFAC2961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B9A3B-59EC-4F23-8738-D56712A8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5D3F19-E9A8-429E-A88B-E40E1A79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16CEC-62E8-4FC2-802E-AFC5DBA0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B2293-E9E1-46BB-AB65-86F73192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24FFE-9D16-4F60-9D23-28395D72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DD08A3-E507-4C90-8CD6-4E30F522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FC4BC-7562-4EEC-A9AA-EA54C75E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AD4EE-B45F-4B00-8BBA-6D39E5F4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65120-6091-459C-B80D-83913038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2F509-7AF5-4711-8315-874F9ED3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58DA1-DE87-4370-951B-F8D51245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9F82E-201B-4B3F-9DDC-D9FC6055F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D1B3C-5AAC-4352-B436-28524973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98847-4415-4E23-A544-9A4FFE4D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A429-5294-4A3D-A454-B0E0D1D6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1C4F1-AB7D-4740-8611-94560D9DC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8A809-C2DE-470E-97F5-050CC480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35AA4-9601-458B-BF48-359E66A7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D9E72-BD93-4454-9EAE-693BCDCB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9A802-7222-4F97-A661-CB91DEAF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4CCB3-0BDD-425F-A706-D96468D2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A2EC7-D80D-494D-9A1E-1B53CAE0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0DCE36-AB22-4ED4-9BD8-23592B90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EB5D7-5A20-4BB4-BB5E-7D9C2333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EB8B7-740A-4D74-844B-6126E660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E6408-B4F2-403F-B7DF-2C7A7A78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370A6-006B-46AF-8EC6-0F07CD65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1617C-D539-45C3-9F9F-5737D4BD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2D0D8-0384-4B19-BCDB-FE5AE5F5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0BC59-00DC-4A3C-AEA0-AE01D7E0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F90AD-EB59-4297-AD6A-4C90034E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D7F8BF-B9CC-48FB-A8DD-52358680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898AD-3E4A-4AD2-98A2-F04ACE76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79BE1-0C9A-4173-B7BE-84FE1466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F8C19-26A4-477D-B4F9-3CE82038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9014F-FD8A-4F2E-8CE4-3AA638AB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CF4BA-3435-45E6-8577-FF5321A8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DF4BB-4AE4-46F9-9813-D24BB6D4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AB36F-967C-4E1D-A73B-0C6C9B2D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B8766-F455-49AF-B593-FE17ED29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D1CDA-0B95-4F43-B8A6-E467DEDC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B76A5-07AF-42B8-9890-CE52852D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5FAC0-EE76-4419-AE97-3D72DF3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AEAB0-93CD-4053-831B-025BD23E3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FCAA3-994C-460D-BE5D-4B9133F5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416FE-E510-467C-A91F-F24C4B9F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722A2-3E5F-421D-BAFA-9CC3C174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38A7E-5679-4C42-8E4E-BD039484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39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463F3-93B1-458F-A42F-E75570BC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BC8AC-5874-4324-9A5C-74E73551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5E70C-E574-43C5-B04C-40CC0556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2C2D0-3080-4754-AAC1-042D8780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5C88E-4ED3-453E-B90D-3AF40FA9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0B526-7D59-41BD-AF2D-93F37E38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704F0-D033-4462-B4DA-2DA6C1F3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7B745-E00F-4D40-A884-BFC591E4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EB948-3C8F-4E90-BE27-FBD978F4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7B329-16FD-43A5-A2E6-A48D671C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84A94-2FE2-4CBB-88F6-4A29C8BF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8444F6-0DBF-40C9-9EC4-4463489C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FF10E-DCCE-49A6-B4AD-07323B4C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8AEF0-968A-489D-BEF1-C15DC774E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FF23D-CE5B-48B9-8CBB-4354FCE9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C3DC8-9F2A-4DF1-A0D9-780C72EC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294AB-0476-406D-AE9B-D1570887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93008-8AB4-48DF-9ABA-F15E8E6F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194C80-AD66-4E31-9228-665126E1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C6104-4099-4CA5-9CF9-4FF6B4B3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A99F-2CA0-4750-8A67-88862BDB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157B5-F7AB-4320-85B9-DA8EF5DDB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32</xdr:col>
      <xdr:colOff>0</xdr:colOff>
      <xdr:row>145</xdr:row>
      <xdr:rowOff>0</xdr:rowOff>
    </xdr:from>
    <xdr:ext cx="9525" cy="9525"/>
    <xdr:pic>
      <xdr:nvPicPr>
        <xdr:cNvPr id="39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D40CF-5596-4607-B80B-50173220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732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FF23D-9D76-4C4F-8C7A-CBA92D3C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E6D38-6093-4622-A514-E945BEE8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990C9-CBC1-46C9-8DC0-081E70A0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B963D-30E5-44AF-9740-D0C0EBC0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0E90C-5FB2-4645-B8A5-DBA64A85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19079-021C-4C63-AE47-93BEC9DA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AFA47-09D5-41C4-B062-80855051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C2D3A-8FDF-4275-9F2E-1463F93E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BF1F7-F6B2-4D35-8A1F-FFDD6A66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2143E-D78A-4E7A-8984-8F783EE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1B75B7-685F-451B-93C4-87D49E6B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A2D1D-ED8D-4A38-97E0-451C2D6A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ED818-3888-4F7A-849C-B19E3315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CA4D6-B799-4206-B6BE-7EC85897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BAE5A-28E1-4BDC-A167-DAD14FA1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727A0-7F08-43C4-B1BF-FA7AAEEC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45CDE-90C0-4D37-8AA3-854BAD53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10F4E-089E-4B40-B488-B1F0DAA2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ED5D1-FCA0-48F1-81A9-E8B0FC23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4F303-972E-4BE1-B97F-BA96481E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626B8-B6F6-4405-A539-1CC46294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33</xdr:col>
      <xdr:colOff>0</xdr:colOff>
      <xdr:row>145</xdr:row>
      <xdr:rowOff>0</xdr:rowOff>
    </xdr:from>
    <xdr:ext cx="9525" cy="9525"/>
    <xdr:pic>
      <xdr:nvPicPr>
        <xdr:cNvPr id="39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49462-719C-4CEA-9A53-5A51ADCC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018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61097-F1D6-4560-AF47-FB729E5E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B8560-6A04-4A7F-90FC-FCE3B95F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71434-7927-4B7C-AB4A-234D093B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A7778-AD1D-46FB-9E61-DC03E8B6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3C4DC-20FA-48C4-91B9-FD09DFD8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624EB-F895-4E9D-8169-820E1A8F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7E00B-3382-4417-9C8E-88CFE5AE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D1020-61A5-4EEB-AE8E-6C17F34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BD28C-1BC3-44A7-8F08-92178452A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A3DCF5-D1CA-46CA-A137-399C39FF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0B4FE-6402-4C65-9029-6A3965E6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72E3E-C55B-4548-AD32-9DB00CF2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F59D7-4594-416E-BAAD-04E30281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E2860-A647-432A-B7A4-565AD1FE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98236-6CC5-4006-A197-36213956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2B170-B9D7-4332-A1C9-B01FC8C3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3A4F91-0FEF-49DE-81CF-62C94434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4C0CA-6642-475A-A64B-0F0B05F3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F28F6-D483-41A7-8BBA-F163F0ED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72298-1566-46EA-B467-4844F088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A429C-A522-4499-9A9A-2DD5575C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0</xdr:colOff>
      <xdr:row>145</xdr:row>
      <xdr:rowOff>0</xdr:rowOff>
    </xdr:from>
    <xdr:ext cx="9525" cy="9525"/>
    <xdr:pic>
      <xdr:nvPicPr>
        <xdr:cNvPr id="39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8340E-D58C-46FA-A11C-5886D5EA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4002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AC20E-62C5-48F2-A3AC-D199D3C4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4DCEE-860E-45AA-94C5-4EDFD9D7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54D28-30F5-4F4E-BE2A-741D47C7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B0786B-CADC-4E9B-B0A2-D8C8626E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8ECC4-D13A-4205-9A98-747F4E85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4823B-27AF-4CDA-9F24-6527CE346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E5FC8-3239-4926-AA16-708FD985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CFEC4-F00B-474D-ADC4-7F6FC73F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C73E5-4F8B-4427-810C-EA4651B0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7BF9B-B25E-4CCB-8532-D977CCF2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E2607-3156-425F-A1AD-017E41FB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E39FE-EBDC-4247-8E4A-05587BB3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9BE7F-4731-46D7-918C-C6DDF789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59BAB-2C9E-4121-B147-AA91BE3AF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89438-20AA-4D19-90F6-02227E80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43049-4463-4BA7-A41F-671E1E63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C72AF-D567-41B4-89BF-8F05C079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EB625-1097-4D63-AF02-B454107F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792964-44F9-4263-AE67-BA459ADB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F6BD7-4808-4C04-B56D-4CAA6AFA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FE5D3C-0582-4B5D-91F7-95861487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54181-2EE8-4042-9336-94B31C91E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5E662-C7B6-4D9E-AA9E-3445513D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14A2D-4876-4A0E-A434-89EFA1CA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4740C-6249-4AFB-B139-463DBCC0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96CF6-90DB-4A00-BE34-DBAC32F3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9169F-6D43-44D1-903D-2ECEEE6F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56C15-2E80-4378-94E2-871613DD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8FFD1-033E-4DA5-B2A3-EB4F5793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E8EBE-C979-4510-AA0F-2F3D15EF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85B6B-C409-446A-A8D0-A910A0DF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23081-DF87-48A2-9673-2146550E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0FDE4-7496-476C-AC50-B2CED059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135C8-8743-4EB7-BF85-82CE8054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B2D88-BC58-47D3-B6FD-9D438ECF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87F91-FB3B-4510-80F8-EEE3DB7F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E37C9-7BE4-4348-9BBB-E6A63A4D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50CEB-4C46-4377-BA15-0BA9D1F2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1153E-675C-46E8-9F62-D9EDB985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4C0E9-74D2-4632-92A2-EAB065AC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07246-FCB1-47CA-8CF4-7D7B7C8D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39586-99F0-47FD-90A3-EFEFE92E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EEF26-393F-42AF-AAB4-D228B127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35</xdr:col>
      <xdr:colOff>0</xdr:colOff>
      <xdr:row>145</xdr:row>
      <xdr:rowOff>0</xdr:rowOff>
    </xdr:from>
    <xdr:ext cx="9525" cy="9525"/>
    <xdr:pic>
      <xdr:nvPicPr>
        <xdr:cNvPr id="40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05C79-EA82-49E8-83BB-7A555E8B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31AD1-3DA1-4FEA-8226-16A00189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6CBB4-B13E-470E-83A6-EB8AF811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987D2-083D-4276-8CD8-C83B0D8E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6EA1B-F69A-44EF-B393-E8186CF1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C8CF6-8AE8-4AE2-9526-F78BBEB8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C1CB8-1367-4C57-9265-583958AD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BFD56-90D3-4ED8-995E-2AE56135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751E87-8BD4-4650-A95C-1C790336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4BD66-D7F9-4E1F-95FF-F9B6CF47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50B19-F3BE-4976-B373-B2A5A341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4947C-E437-4566-9CC0-0FCB6923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18AAD1-817D-4FC8-BDE5-B658A2BE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9DC8F7-8A47-440F-B887-4D857B58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838F4-91DC-4F63-ABA4-E43BB42B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7DB63-18DA-4498-8E01-A46A3232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9850A-E204-43F6-A462-1520BCBA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859E1-8D87-48AF-B21F-ACD0CF11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1014D-FF56-4F89-9B48-5CECD727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EDF19-1E6B-4883-A57F-7195D0E3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DF2A8-23E4-4355-9A65-DE62D529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8FDDAD-0307-4FC8-8861-0A7C3172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54741-9DF8-42A2-804D-A914951A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F4257-5532-466A-9DAD-E0303AE7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0C0AE-672E-4EDA-BB93-3EC1B181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83BFE-65E6-4CD6-84E7-CABF244A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80B281-6F65-46C1-A21A-85407348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42B44-1458-4DDE-B25C-1CBA8A30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8EB83F-B2D9-4481-9857-8FD709C8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16E59-1D38-4214-8A35-C82BF213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C54FE-DC2F-4F3B-939C-2D4E5275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8E9CA-5B83-47FF-8D30-C7B68A8D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2647C5-811D-4C3B-A158-FCCD2D7D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548E33-6D43-4645-80F2-8010E83D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E3258-9B29-462D-9812-A14157D2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D04B9-7704-41F8-88B8-AC7A200B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E98F4E-5D1F-49D8-B195-012D3C61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590C8-372B-4394-9586-9E58BE50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F0859-9E65-426F-B337-366139F9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40ABC-B555-4478-A7FC-1830B6FF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3C0EE-00FD-431A-AD34-0DCD70CC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77173-3C85-4AF5-A053-30D3CB5E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73E31-E01A-497F-B5CD-4E9EB44B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F713D-4938-498D-A323-1DE5F8C1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36</xdr:col>
      <xdr:colOff>0</xdr:colOff>
      <xdr:row>145</xdr:row>
      <xdr:rowOff>0</xdr:rowOff>
    </xdr:from>
    <xdr:ext cx="9525" cy="9525"/>
    <xdr:pic>
      <xdr:nvPicPr>
        <xdr:cNvPr id="40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43D1F-8A49-4783-8FE7-4F4C6BA2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68650" y="349662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9D9DB-3CE2-4C05-B75B-5F7AB417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1D97E-B91F-4CBE-B39B-31201C83F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85A7E-440B-40E8-B638-09D2E4FF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9139D-D2A0-4FB4-9243-6ADCBAAD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0B2B4-8AC5-4A85-9639-0905B55B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EF5CA-BA2D-4393-9A0D-175616BC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624529-2DA6-48C9-8D5D-22AC81E2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B3C81-C092-4DA2-9BCF-96FABA44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1F233-316D-4581-8494-B8AAD691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C94B0-6147-4855-A826-0770BF05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ACB0F-13F6-400E-A87B-69AF42B2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0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C80A0-0CF9-4FB1-A5A6-14587465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7CA00-5296-4F5A-97E9-19BA094D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AEE2B-F3DD-4AFC-86E1-53252118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F91A9-10CC-4582-994A-936EA22A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7D5B4-6637-4630-B81F-FB1626C4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90B10-BA44-4B2D-96A5-0EC05769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AC3D4-B881-453B-9A57-2796D931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610E5-1158-45D3-8299-4757BBD8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7A1E2-AEF8-4AEE-8A06-C7E43791B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2294F-818D-401F-9484-9B4B2E22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A8FFA-C978-4283-8282-8520A466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D94F1-550A-447F-9C78-A33250C0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C6C50-BB4F-4DA9-8525-3F5DBC2D5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69E60-E44E-489A-9C68-32EC6C27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0CC2E-F8F2-4415-9488-123CB019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A184A-2016-49C1-AB3E-2A7575EE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68391-4B73-4E21-A84D-7EFDA26D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F4A40-963C-4CE8-8559-22F1D351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7F30F-589C-4410-9EB3-757FE1E3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F62C0-66F6-42B4-8E3A-A59D0236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8869A-E566-4EED-AD2D-D80B79E2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296A-E65C-4E0B-915A-F5BC1622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0A197-9061-416E-8895-A0146C3C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CE72B4-934A-478E-9116-7A6B6D71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0FF47-4A3A-4C2D-8EDA-9C6DB3BB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81D65-491A-4B17-B933-5E2E085B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60248-22E0-4995-9F7F-8C9F147F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5D443-FFCE-4D99-B4CE-F3A72055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0CD0E-F1E5-4A38-B9E2-5D15A824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00E79-5E98-4759-847E-58F2913F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5B4802-D647-4719-B427-CD414D4A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CA1BB-DCF0-4266-91F5-47E6C2BA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6070C-2079-45AC-A5A2-BCEA18DB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05286F-5576-4CCB-8340-4B700DE0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A096E-F7E7-4472-9503-DFF3838B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789DD-E9EC-446E-A183-E976134A0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3CD4-8E96-4E40-93C0-C531DF91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D7902-4EE2-4DDC-B6AB-446E0F3C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C77D0-877A-470C-B8DF-90BC7F2E9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C5898-1EA3-4B50-B8D4-26764633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9CB15-0FDE-4879-8C0C-F0E5D6D7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B7CDB-A0B5-46DA-A5CC-4C86CEB7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67FB59-240C-46FF-AFED-F7FF702C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AE06E-DF96-4B51-B59A-1410613C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D7670-8605-4648-B168-F1324D0A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E0208-C016-4C6E-8453-7BB154992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EA2F8-2811-4463-B7CF-624B9739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17130-9C02-4480-9CEC-07611C37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6C5A7-48C9-4A71-A7E2-466BEA831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172E5-6CBB-4476-8BE7-25B8868C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CB4FB-C3B3-44AF-BD45-34D2212E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6AC9C-65B9-4247-887C-249299EC9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58B90-CEA9-4617-B1B8-894019FC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48AEA-6488-4AA2-99C6-64A2B382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6E8B4-8B2D-4A23-B199-1E65F02D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25221A-F231-4E37-B6D1-898EF84A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1E9A6-512E-4F4E-BE94-81095554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65F2D-6420-4E92-983D-5CABF83C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13136-E2F6-4294-A12B-3AD61B62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08847D-67C8-4480-BCAD-1FEEDFF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C6367-BC73-4EBA-B400-51A02C7A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F2443-96BD-4829-A792-405A64CD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46973-4F9B-4353-9CE6-5F260331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6D6A9-111A-4363-9823-86CFE7D5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88F9C-5CF3-4D5F-AF06-2C7384B5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59D732-9F42-4E91-9060-1C4EF30F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D303B-197D-4FC3-A628-AB11459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6875E-A570-468E-B663-DB0D3EE8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C6421-A037-4EC7-B825-F0D449C4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E689B-BB2A-453D-8202-5CD897D5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908FB2-7C4F-4711-AFB2-474102F1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EEB38-3FBF-46D4-ADDA-65F8BD51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DD218-3263-49CE-BD2F-5CCA3784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DBADD-6966-48FA-B450-C73FBD8D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A782-5838-43AC-8148-1111B6682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D128-8BBF-4CE9-A390-2237ADCC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4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E6CE9-BEAB-4B16-A3DA-A2094641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007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9525F-66FA-433B-8EC9-E1C159A3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B447B-C62D-444B-AF72-707F38C2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C8121-314D-4BF6-8619-42B2CB17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89A6B-2606-4E75-8BDA-3ABD3826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1C8CB-F66F-4FD4-AD08-392AB6D3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5222F-D02A-4572-9831-300638CA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CBBBA-9F9E-44F3-9E3C-600FE5AD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6895E-1798-4559-81ED-F5BC3383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7650F-9E31-48A7-A254-6524553B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A9AF0C-C994-4020-BE4A-A69AB5F9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EB6C0F-06DA-413C-B3B6-AAF936B7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3337B-22AA-4074-B9AC-EFE08117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C73F2-FCD9-4281-8F2E-910DF550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B4AE7-679E-4FBA-A68B-BAAB88D0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814FD-37B8-4606-AF7A-A5863BA1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77670-5F29-4C6D-94AF-66E8619B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57FC4-0326-4B9D-AEB1-617BBC94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58D57-50EA-4874-ACA4-9D851A88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E934A-C3BC-4BA2-97A6-906DE626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7E31C-151D-4017-8F7A-B38FE93A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09BF07-B5C4-4396-B571-91853CB5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EBC5F-D294-4B0D-A300-CD2D4389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84C2C-914D-42EB-94EF-ADD979F3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FA84B-AC1E-4DFB-B885-2751849F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9EA17-D538-45C8-A2B1-7608D4D0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0679A-5B9D-4620-B293-B951BE5D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20CAC-A486-4594-BE69-FE4FA913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4B22E-F9FA-4360-AC93-F2740025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6B35C-31B6-444C-B929-A5692CD4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63E20-F85D-462F-911B-E51B342E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75716-6311-4FFA-BC09-C7012067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8F3D0-92EC-48C0-A50A-9A9ADC24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82167-1FA9-4D7A-B8CC-126B4DA2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5B9B7-CDAD-44E0-98C7-12A1CDFF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6D1B7-596A-4D99-8373-1368F258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D271E-5ABC-4FC0-B394-A32E771D5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7E6B2-D256-44E1-A8BC-28C2883E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92FD9-D72C-4594-9A33-D5E47EAA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5D903-030A-48F1-B18A-D7A69625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7EF909-B4E0-4B51-81A0-07F3EF9F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D52BA-E656-40B0-8CCE-117536B9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622782-5EBA-492A-AB62-991A7CFFF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BB9D2-4C03-4E3C-A52F-C870301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9C3A-318A-43B9-8503-C22AB832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416B3-15F1-4764-94AC-79B2229E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9EDC7-6E4D-4788-9D21-967ED4E0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3418E-3C3B-45BD-8597-BF78D297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F9ECB-29E9-41D6-AC45-B730331F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C4843-4929-4A7C-8E09-FFCCA818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025CE-8DB7-4D81-97D4-17C9B1FE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C2870-07AF-43F3-8B76-B2D8F476B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C231E-0193-4A30-96FF-8AF2F2E7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5B6FF-E443-4F7E-91CE-14203CC1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85B6B-0A2C-44EB-8923-DA552853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6EAB9-7101-4E59-8586-322933D8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EF8AE-0F02-4E7F-B021-0C2CAA07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37617-165E-48C2-B232-7087254A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60BF0-B192-4CC9-B04C-DCF82E2F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6F5F1-D179-41FA-82DE-567E2492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EBD66-5754-4EF6-A791-65C90025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D74D3-7679-4534-A1FF-2D00E73B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20E52-9883-435C-A777-F5B1B585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307A2-1827-4B42-8AFE-BFBFC720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320F4-9E88-4FD3-B018-83444DF2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F8E16-5876-48CE-B003-B33B68F9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2EAE9-7896-4F53-972A-56218A833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05F2E-CC3C-4EE1-9AB8-DF2E26A6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3097B-CE93-43D4-9835-BFECCC7E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9EDDF-DB94-4356-8A5F-2C2B0501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B200C-3EF1-4F00-BCE3-F06862BF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1BEC7-30F1-465D-B7F1-6C1B7DB2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A1E19-C816-4997-89DD-E8224322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D39E3-D668-40DD-B8FF-CE1F00CA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F4849-EDC8-49AB-8C8B-2EE7C6F8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7C2DE-B17F-4363-AB7A-B8DFFF83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2F40A-D729-4B09-A7F3-006C56C90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DFCDE-D231-4D1E-A8CB-81FDA3E6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971B8-6A2D-431F-B6BB-8E95B9BF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97D00-5195-4603-B3E7-0A6ACFB0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49456-AD19-4D86-B34E-0BFF6B0F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0F2D7-534D-45AA-836B-11717877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F4D18-5FCA-4C32-948D-FDD7E476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9E8A4-DECD-4A2A-9559-441CD7F0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92352-E8E0-42CC-A090-55CA1FA8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9113E-22EA-4D49-AFE6-F15A7B5B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C24E9-4BC8-4825-8124-2E4FECA3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EC0BEC-D4B9-4407-A15B-0FD6F26D8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5BB91-DBA7-4D1A-86AD-65B26E5E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B7939-B0B9-4E2D-9837-6CE94499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68E88-4953-45AF-851A-33151A87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BC53F-DD9A-4534-8B24-701C0C5A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0C6DC-FDB3-4442-98E3-FCD29827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9308F-6E76-4C79-8C36-94A4B955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68405-EB60-47A6-88EF-438951CE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A73AB-0BD8-4649-BE8D-C4C77457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28442-A673-4700-B6A8-3BBD45B2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29B5D-A59C-4023-9DB0-8C9FA5B3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A2886-5498-4F38-9494-43E357A93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964AE-4EAD-461C-84F5-21284C2F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778FC-F3B2-435A-A20D-3684B31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2B51A-1DE5-4B12-93DB-79E946F3B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055F0-0F64-4CBB-83F9-F27480FB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6FA1E-DC6B-42A3-ACCD-8621C3C2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5668A-6148-4E68-8AB2-92A8AF60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144DB7-E79A-4718-ADB3-314BCA05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C5E67-C9CE-460C-8D74-1B6878CF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E49A1-7952-460D-A097-F1886CD1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A8A2E-DD16-4D14-9CF3-C813854F1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93410-8917-4376-BD52-D0C26BBCA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48F21-4643-4D7E-97A5-53F6EC8D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34CEE-570B-4F4B-A8FE-3B039DD3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B7EAB-06C9-4145-A47F-F961A4ED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E1DA5-D6A6-452C-BA87-92D91171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700B6-7E09-472C-A3FE-CD57678E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2E30E-5394-4739-BEA4-53EA225F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6DE46-734A-40A7-875A-2E3C0335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B57C8E-57F0-477B-AF58-6CADC4BC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E48681-569F-4BB8-BAB9-F657EE7D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3029A3-F5F3-4F7C-8A6B-67D414EA7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491B56-2AB9-421C-AAA4-4149E02C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7BCEB-35B2-49FF-B72D-8D5B24B1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6FFCF-15A6-4F4F-8B80-D39F5045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B41ED-BDFE-42D4-891D-F23A37C8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59D18-39F1-49E0-A1B5-4ECB1AE3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EB305-966B-49DF-BDC5-C7FD2051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1A6E0-6243-40E8-8437-ABDA1428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77424-8BAA-4393-8F64-B480EE3D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B14E4-A56E-4DBC-9B34-E456C0C3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C289E-B932-4DC9-95A5-4DCCE429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FFDA4-AEA2-4EF9-8ED4-7C6C58B1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C51EA-9DB1-4207-89F6-922DEA9B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4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683C4-F946-44B1-B6A4-C515295F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AABC7-D65E-452F-981F-7BEA4E7C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AE8D7-31F0-4E95-92A5-107B7FA8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A52FD-21BE-4F4C-BF44-65848224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DA3BE-1F8F-4B00-B94D-537A3186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FCAD1-F332-4A8B-B241-468D3D0E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6BF8E-0534-4786-95F1-59D07256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A15C2-C240-4E05-B92A-F1033202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BF582-08B7-4080-8E5F-5C9C7387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3C045-7E00-4F75-8412-640D8A75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A9D86-C41B-48FF-B13F-DF5B52E1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634DF-7C6A-4764-8F11-D938EE8D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660B1-2FFF-4DAE-8DD2-1CB5640F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344771-003E-4A40-88D4-440E35F6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4B61A-16A2-4881-8CAA-1585E1F9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3B40B-198B-4E75-8A8F-05DCE08E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5632A-2CC1-438F-A2B4-C3956448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47A93-5156-4DA1-B832-FFE3C7D3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13683-F1DA-4A04-8E99-80703196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143D3-F9EA-4AA7-A60C-2D155EED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C5E5B-BB65-48BD-A322-43C214F3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C1B90-262C-4E98-A2F0-0EA6D6A3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0F01F-EFFB-482C-B51C-54787D8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ED63E-87E5-429A-A542-EBE98D91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FEC86-C5A7-400B-BEDA-20E19BE8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2BE3E-B46C-44C3-B089-733A4BA2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DD94A-1262-4DFD-8AF3-103BAE4D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FE9CF-F47F-4273-BF32-1EF1D4AC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C45B9-A8F2-4C18-BA55-9A9E13AC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D7172-2F2B-453E-B65E-532C8AFB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C4B82-BDE7-4303-81B3-1A4F6FD1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E6CE0-45FB-4005-96B7-438F21C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ABAF8-0428-40CA-8D98-DA47A08A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D0418-DA7B-45D5-8453-F6D8FE6A2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1B3AA-3E24-44B2-B32D-A69068D0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10B04-16DD-4576-93F6-F458649E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76015-DC2D-4921-BCD3-B41D0C7A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69A67-D970-4F06-BD76-BB60D7D08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E3208-FFAF-4EC6-8680-1DA24D53A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F0977-2BFF-4529-B054-3DC5BB9E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92A33-6DA1-43C2-AA90-9B22EE02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576E2-32BB-4B50-98A7-B07E7CDD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10CC0-42D8-4923-A530-54AA20D16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FB2F7-791B-46EE-8BEE-16D6C981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64250-7A18-44A7-B020-B217A569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97275-242B-4746-9B37-095C17A9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D7943-F691-4779-A880-2102E935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1E8B8-2CCD-4033-8B0F-92FA3017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F2C20-FAE0-4EDB-8C45-260BFDB0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82BDA-3F63-4CD7-8C73-66B7E487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F4B85-52A1-4AC4-9B30-9920A45E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94ED6-A805-40AF-9D27-A250DE60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A6629-D54A-40F7-98C0-951B301B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96FE2-BB04-4D64-856A-A2D37FFC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F002D-DB1F-4ADC-8A00-E2DCED4F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7AB2E-6F1D-4CE2-93EE-0ACA43CA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A1FB4-294F-4DE0-81A3-D203F78E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83DB3D-6F38-4017-8D34-1FC6A747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70F9C-1C79-49AC-B870-41842A19B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6525A-2113-49C6-A57C-808E918F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DE507-226D-4DC5-BA42-FFB1ED9D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70094-114A-4972-AA42-273F7C26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B3210-18BB-4A08-B8FF-EFFBA5F2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70590C-1475-42A3-BDC2-582374A5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FBD58-F1E9-469B-AAA7-1BA5E3BB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92252-9DEA-4916-B02D-7EB1FE1F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C7018-66AE-4B83-A3C6-B239116D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E9293-276F-4D08-BFF5-AEECB822A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3564E-EED4-4CAC-9EDC-C11A2D05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0B677-C64B-4263-8F73-2E9D9394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15EED-7498-43C3-9257-EC030E2A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3000D-EB2D-4591-AAFF-8C352330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539EA-068D-4739-89E3-F980BD3B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669AD-88F7-46EE-9892-30B6E6E8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FFDBC-1E9B-4B5B-9CE9-2162A500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4977D-D48B-4AC0-8B14-C3BACDBF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7D08D-A950-4499-93B6-50AD9CC3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770A4-72C5-41AE-AA45-A2826CC6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C33D8-FCA3-4CAB-BD46-97E8C8F2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C0316-7BB4-4B6B-A6F5-9BA23F4E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951D3-832B-47CA-82A4-E81C4ED1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1B69E-538C-4FD4-ADA9-B27FB95D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36F84-F196-4D3E-BC88-63E9DD58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10C5C-14B0-4532-BAAC-A21EE6B4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05B42-975E-4A81-9BEA-C597D4A4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1F360-2DA1-428A-999A-D2301560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6BB88-5814-4958-A8FF-15C6ACB5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E84AE-D88F-4DC6-83AF-1668153D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A2C50-8816-4ABE-93D7-0A8BDBF2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A82A9-705B-4710-A302-B4D5B49E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37416-3D13-4CC2-99B6-723C579D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92A681-76D5-406F-BED0-5D856A56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E4B20-5E9E-4975-AACD-368B9AF4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AB4DB-3FB3-42FB-B00E-B26A170B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C295F-3954-4DAB-9C0B-1EBC9811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63229-2869-42DC-956E-08B8FEDA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023BD-0368-48B5-8E3E-7662D038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EDCB1-DB1A-4C5E-9EFF-50E37A27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2B3C2-1C65-4F4C-9B3B-8EF26C59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0005A-8A66-4650-A707-9B19115F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B7049-700C-4FA5-80FA-D25ABC8A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5BA5C-D8B9-4AB2-A89A-EC9A9715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AABB7-E852-4A66-B35C-F0813D66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E3E8-3430-4489-842D-70FE763C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C656B1-5B0F-4BAD-BB88-8A4BC44D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A6D62-8E82-461B-A99D-4E26DF34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47CE4-AB20-479D-BD0B-778B1A13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3B003-5765-4723-AD92-57401090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D2522-6257-4A90-87AA-6A4104A51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D9F1D-E26B-48AA-9E17-1960F44F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CFE14-5423-46DF-A0FB-FBFF19A9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0D23D-5039-4D89-AF2B-1722D9BE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E756D-AD6D-4BDF-9D25-CA858A95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95780B-1CEE-429F-B932-C6DB7458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884E2-1545-4719-9F5D-D55CEFE0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854F8-F0C8-4C1A-B284-D3B54F03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119EA-EC1B-41D4-BF61-AAF1A711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782D2-EB83-4405-9285-0852BA37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FE615-19EE-4444-A194-A8AA2117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46B92-0A81-47AF-975F-3D2F4CF8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11F30-8A0C-4012-B3DC-92823A3A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EF954-8C53-4C3A-943F-9034F637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DFF8E-53A2-429E-8220-FFC624E9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1B872-52CA-4E5B-B82C-0E452160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0B7A7-B92D-4C5D-A230-ED84A4B7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EDC8F-DBB7-4287-AE5B-338487B0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B42A2-264E-4A90-9477-FFE42356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7104F-B446-44DC-8D6D-166E7063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8CCB66-8CB8-4B56-9355-189AC434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E9DEE-E37F-4FD8-BB4C-26A2AB9B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8ACC91-EA7A-46AF-A344-629BC223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5043AB-5A80-4089-83D8-0D398293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14E8A-8FCD-4087-8FE6-BD3B9074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79CE7-CDB9-467A-A1AD-73EF217B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10A58-54B0-4C40-A471-A4B58E7A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79416-96AC-48BF-8A8E-1BBFEE74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0B806-0773-4FB4-B08B-48EB2B83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F7A4C-42EB-4979-AB89-E6F18FB8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43E50-6662-47DF-9445-54F67304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623DA-BAD3-44CB-B9F2-D932A5A4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4BCEE-DF97-4566-A26B-1E9B03CA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E5D92-950F-4BB9-AC86-A899E7A8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7E471-0215-4539-9EB1-CBF4E1C0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C18562-F796-476B-BE50-6BD8A7BF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ECE0C-62D0-41D4-B566-4D979CD0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2806E4-59DF-45D7-99DA-B02620E1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46597-CBE3-4193-8346-20E98D43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7DA1E-659F-4BC1-837B-621BE19A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0E53A-4EA5-4EED-A75B-C17E5626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B75D0-3679-459E-870F-B6BB50E7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973EED-BFAA-495B-AF81-D19CF0FF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E0E4E-9485-405E-9DE5-78F9F33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9A55B-5F98-4579-AC16-0C089582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31887-0163-40FF-A298-AED231BD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37</xdr:row>
      <xdr:rowOff>0</xdr:rowOff>
    </xdr:from>
    <xdr:ext cx="9525" cy="9525"/>
    <xdr:pic>
      <xdr:nvPicPr>
        <xdr:cNvPr id="4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AC483-371A-4804-B212-F36B2962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89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03CAF-0BEF-4927-8AF4-F17F84B8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BBC0A-E8DE-441A-9E9F-0190640C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3EDCC-7FAE-43B4-B126-537E97C8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907A0-080F-45E1-A2EA-BCACF648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EA7CC-3211-4F3B-8698-B2395227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46C20-B5BF-4B01-A7FA-C38F327E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6D24F4-BCCB-41E2-B4DF-BE4DA5C5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B1FB9D-10D5-49C7-AA2E-AF9F47A7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806B9-AADA-4198-A57B-8CF98503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2B7CA-00DD-40FC-BCF7-E90A23D6C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6009D-F1BA-40DC-A115-1924F227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26112-CC1B-4E3A-9F03-2C4D19CB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4A5CF-D694-4220-9714-803C7F701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55086-E270-4BD9-BA83-2B698F7F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31349-43A8-40CA-8999-6002D8042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538FC-E2D9-4A98-BED4-7FAB4024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E79BF-341A-4E18-9E9A-E5B321F4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9EAC7-665A-4D2A-93C0-3A4F2B1E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2D00B-6BE3-4884-9893-67E59B77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6A1FA-22C6-4474-8132-D41205BC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60E9E-E10F-4BF8-902E-BF8BB098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5646E-B89C-402A-A584-D1EEED8B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9554A-39CE-435E-9440-748E6AEE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6DE5D-9D62-4EA1-81C8-EC60AABD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2D43F-E82F-48CF-BDDA-CB15086D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F21D08-9698-473C-9A9E-D930B33A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7782EA-0BB9-4F2C-B77E-C472B099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C641B-3C9E-4ACF-8C2C-416E5802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FD39A-282A-4F3D-B37F-FD0B7EBB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0B42B-81F1-41DD-8A1D-63BF1AF9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ADD19-1195-4AFE-8E1A-F73D3609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8041B-0B2A-4B22-9B38-909BBB76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74983-AB35-47BA-BAA6-25FD04A0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4F0C5-69FA-4C47-B22F-8F33CAAF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9A51F-9757-4CF3-8A28-A5B24DE6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94242-02A8-46E8-AFF2-4B9690FF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F5F05-42E9-4B1D-9432-47368FF4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19719-D769-4013-B768-4580B72D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9ABFF-9155-4C4F-B481-5510A257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5556D-51AA-407A-A981-6F8D1232F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2C060-E15C-433D-8870-D18DEF6D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2E8B1-693F-4EAE-B986-E30C96D1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B5467-D29F-446B-8D15-BB5D2BFA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539C4-3CFD-4A86-BA91-2CD76CD7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292E7-A39B-442E-93D3-BE40C1D2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D61AC-4BB4-4263-ABCB-341F7B286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9F610-BD3E-44D8-97BC-251704D5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3FA54-279E-4FC4-B906-C1477EA40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B3B1A-07C7-41F0-B0F1-C252055E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81922-60EF-4474-88B8-96362276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207F-EBB4-4DDB-B4FE-65E9E4AB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72BEA-FCA6-4C7D-A6D3-51A99650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DCAF0-5F02-4F9A-88EA-D8D789DC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2EF2B-79E9-4936-94A3-FC9E7C25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D6C40-92DA-42DB-939F-6E73658BB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95C61-0090-4034-AC03-E6482EAA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95F48-545E-483A-AA53-7CF244E3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584B4-2114-4235-AE70-415EF295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B5A9A-D74B-4A84-9ED0-12AF0A1E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F44E7-029E-4ABE-9C3B-405DD762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A0B95-D5CA-4CA3-AF66-830D01C5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3B949-8287-4D0B-BCEB-216C69D9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3B562-3350-43A5-B1C3-1E57FE4C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703D2-ED7C-4400-A789-5DEB2613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AF40E-B14B-42C9-86DE-48B6F714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61D13-7D0D-4531-A983-B6D185C1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FAC46-12BB-4C25-8144-9F88EDAF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00C9-0AB0-43F1-AA9F-54D8E42B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31DC9-742A-4177-A1F8-61CD3095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EB2AB-54EE-4697-851D-C0AE2257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B8C6C-3A4A-4DAA-A249-54E87B53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6BF265-2E58-4DA0-80BC-2D19B3EB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2567E-F5FE-4AC4-9C38-F6754F5F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07DF3-5DE4-4B91-8B44-233D2A56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8BEB0-9E55-4DE6-B079-59FDECF9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C55F8-631C-40FD-8029-C37C1427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56C33-5262-4C96-979F-233E070C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3C781-9202-4D59-BBF6-C7B67D56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AF38E-6F49-4E6D-91D6-76ABA392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955AB-29F4-4A4F-8D3A-1EF10A23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90AAA-147F-4085-931B-75399F64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91C26-0850-4F39-9ACC-4EA75AA8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7C281-05A2-48BA-9A2E-95F78BA6D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EE43A-274D-4D6D-A3FC-4098E4DE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DC447-580A-4950-94F9-5B40F432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C1E62-A0D4-494C-9EEA-9195033F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C764F-6FC2-4AEE-BE7A-706AB339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1CA1C-0220-4F8B-904C-B2F0CFED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196BC6-ACE3-45A7-9A39-942F1E4E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915C5-AA8A-480D-8893-BA30D123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991D5-2F59-4A5A-A3CC-65B35617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17E92-375C-4B70-8144-201A0FE6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B4913-CF67-4595-83EB-57FDC321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A4AC63-555C-4CC4-942D-9595F479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929D-CA3F-424B-82A8-C14CBABB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69F92-4D2E-487C-A775-9478B208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A834A-A83A-4DD9-8E1D-9CD6477B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088CA-7F29-426F-8B4B-425BD1B5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6E28A-EB6A-46D3-8E9C-7769A772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99D6F-95F9-4E40-B656-420AC923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44C97-0BD7-4D69-BE50-DC02160E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C1DE5-074B-4298-8553-62207882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0BECE-7EDE-446E-B5F6-42A327A5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514C4-D3E9-42EA-9BA2-32E9736D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687A6-4B68-4D6E-8CD2-EE933961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1DF94-14DE-456B-8B61-45E7F524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E579D6-D90E-431B-8FD5-C77A06ED2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2076CC-8E35-4B96-915B-FC4C55F3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0E839-8D1F-45C4-A14B-EF76250C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815A1-8FB0-4D69-93C9-BE5F137A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04A0A-A7B1-4621-AA73-D7081741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C350A-90D0-4404-BF64-5AA85F263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91BD7-4F5D-4A9D-8A5B-F9BFACDB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6CE83-CC5D-43E7-A8D1-FB5571EB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E415D-020C-458E-906D-12D8CA14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B2B70-5152-4CA6-A82B-7AA2FBDF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FD949-0751-44CD-A28F-54EDE3C8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7F6AB-3E54-40E5-8DD1-62E270E7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C336F-977B-4B1F-B648-D164F6B0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ABF27-BECC-4542-8A89-D861F641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D636F-1A2D-480B-A870-7A8DEFC5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E0D36-CD16-40B0-AF92-6C206FC3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5890B-C39C-4D27-A2FC-705C0F55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52D8F-47C8-41D0-8FE1-0C7444BD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7B880-7D91-407B-8404-6333375C8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9B40D-96E0-4E14-A320-E33A778E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11EBE-2B87-4EB0-833F-03E563BA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4EE50-5AF4-4370-9408-65CFF35D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35EDC-5494-46D5-9086-F20E4218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6235E-DB07-4E01-9E64-3270DA30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ACA82-B914-405C-A17B-F1F721F0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5330D-3601-48FE-B0B2-0B38D664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F4ADA-5776-437D-9B0C-AA842787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ECC6C-946E-42F2-A840-F933917CC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0C5787-0C79-47CA-9A13-5514A9CD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093CCF-0703-429F-BB8C-3A0A1735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E0FD1-49DF-418C-8E98-05EC5A83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6566D-8A90-42DE-86E1-32912ED7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46000-4F96-45B1-9E5C-D1C282E1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03264-5F7D-45AF-A210-E033C361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2A79B-EB83-4E45-AF1B-2B9EA9FC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06094C-EB55-405F-9324-6734F124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1ACB-5BDD-4E03-95F4-C1D42FAD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2ADA5-7695-4E14-A5A4-9206C4F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40361-FFBE-4345-A0DF-2092F939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415CB-6270-49CC-BCF5-7D1954721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601E1-72AD-4CB0-AC86-2C59C9BF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BBAAA-2107-48AC-92FE-EBCD3FBF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3B0B6-7F5D-46E7-98E2-412C0A3A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0445E-D7A2-49E2-B601-A853A40C1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349CB-A644-48AD-800C-88A1EFAB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D0BFB-9EB8-481A-B414-B5A732AE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229C8-5936-464E-867A-ABC75987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37</xdr:row>
      <xdr:rowOff>0</xdr:rowOff>
    </xdr:from>
    <xdr:ext cx="9525" cy="9525"/>
    <xdr:pic>
      <xdr:nvPicPr>
        <xdr:cNvPr id="4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A1F8B-FA1E-43C0-B0CD-120B51BF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4B142-8640-4BF0-ACFD-CBC28B8D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29062-9CC3-4B90-84A3-BA4E212B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9A8B5-B82E-4CA4-9E12-1055DB52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BA04F-B239-4501-88CB-1D7CEA66B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5E483-24A9-40DE-A983-24B2C5F0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C9F1E-33C9-472B-889D-DA6CBF29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8865F-7A45-482E-9C7C-1325BE96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49FF6-85D4-4C86-BCAE-AA48D426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19A06-AF01-40C0-BE5E-6B323A49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16068-AEA3-455D-A6EE-A1291752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6EAB1-FBB8-48DF-A567-E6706CA6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60D885-9083-4BCC-80EA-AF0B74BE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3DF88-018C-4CA2-B8E5-4776EC3F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3F63E-E28A-4F8B-93DD-FB3918B1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FC1E6-1A32-47A7-BDD8-0F81DE32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F037A-3CD3-437B-A5F3-775BA5DB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C3FD4-1DB6-4755-AA56-A5E803CC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11499-779C-47E2-925E-9A11B1AD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08302-59D6-4D4A-B8C8-CB4B95E90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AA028C-D05C-41CA-B9F4-DC4164CD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9DDBFA-3740-45CC-9F66-42C494D7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CEE05-F645-4D2E-AD25-71DF87DA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8C2BF-CF59-4037-AFFB-C95B5356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CA463-1D2E-4CB9-BD50-3A535DB7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0E84B-752F-4F6C-9E2C-769EB7D4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BC147-5A84-4CD6-BA7F-BC3DD5AC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90A6B-E7A8-4328-A65E-8069ED8D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E4C4F-3781-4761-B6BF-88A6A6FF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734E0-5E15-4B32-9F9C-BC7D5562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EEA8A-FE11-4954-BEA2-40EBC636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E5DB0-02EA-4B15-B7CB-369A23CA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C842B-4E0A-4286-9134-411E03F1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5AF4CC-2B5E-4013-855E-4EDC3C83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E7786-0236-437D-BA9F-76F45BE2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5F28B-0CC1-4AA9-869D-13E9DA10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8DC5A-40D1-47F9-B737-6F7DB5BC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FBD66-4C8A-44FD-BE9A-31E1E9AA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04FD2-41DD-468E-A08E-BF8DC3D1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FC4581-2482-4B16-B876-8163E3FB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ADDBD-F3AB-4D71-B64D-A74FA64B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F016A-2628-46BE-A1B9-49511169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A4343-EBA8-41AB-B66B-E5C0B56F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7222B-D1C5-4F00-9D18-E14BA54B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7D16A-A7D7-4019-9EE2-7E3B01E0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6A2BE6-5FC6-4EFC-9039-D8C41482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B42D6-7E53-47CC-B2B8-D649DEC0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419D5-42C5-4007-B595-4D241527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308A3-2D15-4753-84B2-171392F3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ECAEF-062D-4010-A1C9-59E2019F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9A3A-087E-4274-8803-76C453A3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85E89-1687-413A-8523-01F1B412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D80AE-017D-4BD3-9D8D-B9B19729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2F7FB-426D-4C1E-B3A5-D289B3F9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827AF-F15B-406F-898D-BDF6A96C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EB4D1-18B9-4FCD-99DF-C06EE41F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A370B-A072-4BDC-A57C-FB4FFDCD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315AC-B94A-418D-B00B-7A16FA20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B14BC-D648-4997-AD03-EB285D41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3F2CE-8BD2-456C-AFE2-9A97E69F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9327F-BCA8-4F13-BC97-059B31DA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6829C-3F9D-41BF-848F-E00507A0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83860-0FA6-4724-8A5B-783284F2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AA55CF-5D3E-40A4-83DE-75417A83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15E4D-FC95-4C06-8BB5-F458EC49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2B913-E920-4C6A-92AF-F6787A95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3D9F5-05AC-48F7-9501-D43D47100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7CEE0-BB9E-4913-9B41-5115A6ED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564FE-1BF4-49BB-B51B-B5C8D0B6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EEBE8-46F7-4F0D-AE64-5F89ED30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453986-A842-448A-BB3C-8E610ECD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83663-CF7A-446A-8C02-BD7F4A12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A8E3E-A7EA-461C-B3BA-5A344F2A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33ABC-BCDE-4784-8E4E-BD1AF6E7B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0D9C8-5D48-438E-9B3C-42FB92F3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293310-3015-484D-AF6F-A7BC1B280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79A49-1E21-44C8-B1C4-B96356CC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C2951-BCCB-4DA4-82E6-E656ABD4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A3A98-A11F-4572-B61B-5AD1AE75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02A35-8C9A-4AEA-8056-CDDF1250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30482-97F3-49D6-B471-7809F772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BA081-9453-40CB-8818-5BDC2631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D1193-40A9-4C98-92E2-61D940E2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4B802-18CF-4C9D-8469-1F53F030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AEA72-B9B1-447E-85B9-F8FBD077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02C9F-B75A-4261-BE94-32B83D2D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CEA29-DECC-4FE2-8779-779E3FD2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45E31-7665-434B-84BD-7781A38E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BA466-54C9-4FF7-8AA2-43C0C95E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3A25A-DB19-461F-A586-1A5FED7A3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C1DCF-D83F-4641-8B09-47CC9261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2E06B-2439-40CA-9D9B-D7B3624D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40C8A-537D-4034-9582-981B038DE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38395-C2D4-44B6-AB8B-0F9FF410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E66F6-08B1-47BA-81E6-A0C2C865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1E6852-5A6E-4068-9F45-8BE11D22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5ABD9-7DC3-4558-AB28-899D97CC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0AF6F-67F7-4870-8150-0CC64AB5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D63AA-01F1-4BAD-A06E-55A6C0FB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EBA57-4F9A-4449-BEAB-0F912B26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3C035-32B6-4F23-AED9-90C6E101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FC4DF-05F5-4077-A07D-122EE328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9384F-6E38-4616-9123-5547928C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68BD9-FC7F-4C16-ABF5-A483D3CC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AF4B6A-4452-4587-9796-A25A15A5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68E98-CEBC-4D37-8778-F80630C55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995F6-179B-4033-B91B-DE97A5FB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BEBB8-3EDB-412C-B5F2-C6C5D8E8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24B43-B988-4FFC-BED4-440C59E9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19C67-CE90-4737-A585-E9EAC4DE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9A42F-4D51-4ADE-BD93-0A9CF97A1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AFE6D-FA1A-418F-80FA-1AB6F2DF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6E4CC-3929-417B-B03B-797268A5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08C52-8766-433E-B005-3E27ADDF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80AA3-805D-48AD-B489-D4F66084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ABA601-722B-46AC-9B3B-E2456151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30D31-AD69-4BB1-BC31-491B9BC5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EFB20-C99F-4705-B5A6-D3982195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422E5-C9CA-4C78-8769-4C1551C6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7AEF88-34D9-4B14-AF47-AD8A203E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922BA-D430-4270-8E81-1BE17590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3FCEB-57A7-465D-8160-945A0EF5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00ED5-BE45-4C05-9392-7C58BF35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FDBB6-C84B-488C-94F5-BA2239A8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A0566-DF8B-445C-A24F-2E25A48D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3261EA-D287-4CCF-9ECD-ADFD4AD0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6C130-B7AC-4661-A1FE-BDDC1514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53F3D-2F37-484B-A3A4-F3E6C11E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38532-F015-4DE8-9202-72622A5C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DEFFE5-3A0C-4DEE-9D60-B47D8C2B9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4EFB9-A2E6-478F-8BF2-E6981EB1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E5651-0FCB-4A77-98D6-252D129B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BE629-89B5-40D8-97F2-A6F7DF16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1F8F7-7BAC-499E-BA81-AD66C89A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61970-ED6A-4973-B85F-6118D92B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93C68-E515-43BF-924D-83872BA4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073C0-E9BD-45EC-BCDC-4ADE82B8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53DF9-3B32-416A-AB7E-A22CE979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157FBF-8706-4985-AA36-91F3D894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A1979-E0E6-4F66-8C98-5298415C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7E380-8285-467B-B9FE-5778E111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92EF3-5DD0-4A92-AACD-F617E997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60B6B-235F-46AB-AB6E-C857D43B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05F9B-AF80-4A80-8597-C83EDF0F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30D1A-1F2A-495C-8889-6FED2DB8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38D3C-2E25-47F5-8D7C-D93DE8D9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33E08-74B0-4F27-81BD-CFEBEF21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733E5-B024-464F-8593-C67E5EE7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A3E3E-464A-4654-8F59-E148BB65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B50AA-4EF2-4D2E-BE25-B7408ED1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16786-2E51-4C48-A778-210B73AD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FD348-3CD7-4D6B-B9F9-E669EB2D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4C5FC-D5B0-4F67-B292-9DC232FF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B01C5-067E-4D6E-9F5D-4C6877B3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37</xdr:row>
      <xdr:rowOff>0</xdr:rowOff>
    </xdr:from>
    <xdr:ext cx="9525" cy="9525"/>
    <xdr:pic>
      <xdr:nvPicPr>
        <xdr:cNvPr id="4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CB337-0DB6-48AC-93CA-8347D816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580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5B25D-155C-4046-9A7B-7A151E95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CA3A4-FD06-497F-B139-A007CCF4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99D08-DE92-49E7-B14F-764C13EF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53824D-15C0-4325-BA45-56A50DD3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F4B65-FBA9-43E8-B508-D71C6994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67F91-23CC-41BF-AE33-CB0A9BC7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2497B8-61C8-4027-87AC-EAF90316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1E0B1-1B9D-4A25-B295-0351DEEB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4BEAB-08FC-48B7-B53A-17C9852D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DAE45-630F-4285-9554-9E2E76AF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24048-B02E-457B-BEDE-2C16BBED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506D9-B483-4785-84F9-4F3D5EF7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99ECD-7F27-4927-9199-895EFF87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93448-F5F9-41DC-B4AF-8F37715A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080AE-CF90-457B-9CA1-6BBEC799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A4C45-6F8A-4F7A-AF76-40BB3254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DCC81-7945-4EB3-A2F1-BA882C3E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1F707-BAF8-478E-8874-1BA67DDA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9407C4-A4AB-4941-ACE7-230FA728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306AB-A411-486E-BB54-E561A916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1C396-798C-45B3-AE08-AE4361AA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EE61B-A9C9-4E17-94A9-2D81863C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29802-A12E-4308-8EF0-868F34A0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D469F-D821-4656-9779-19C439EB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9789C-FDC7-4CC9-A1CA-74890E8B4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892E6-F645-457E-9A9F-149EFABB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2A1AD-841A-408D-ACD3-D4BDBBE2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BFEDA-DE02-4DE6-8D29-88728A53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3DB91-4216-4E22-9DD8-E59081EF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43AC4-677D-4FCA-88FB-9B77D9AB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51D74-99C2-43AF-A7C5-E44A7121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3F5B3-629E-4B03-B233-08B57342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14CC5-93A5-4BC5-A703-A1F9C700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39C28-EAFC-44ED-B2E6-75B10DA0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238D7-1D8A-40DE-A263-743E5C66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6DAA3-8A82-4127-8AC1-6585DB7B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B4B23-CD2C-403F-B709-7A3573F5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2483C-17B6-4103-8517-BBD01820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0ED38-F7AB-4FE9-BC14-905C0EAC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16D31-0DCD-449D-8A8C-69808C02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3ABE5-BA76-4C68-B181-D694E15F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DEA24-982A-4955-86B9-2BA562DE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99D81-0245-4774-AA51-04963D0A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BE6C-56E3-4EF2-9048-E2FBC97EF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0E42B-CBF4-4B84-9D5A-0B1E076D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5A9A5-8C89-42A9-87F3-6C48C9F24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BD97B-5445-44A8-AC72-BCDA20F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B0AE8-E7E0-49B1-85B1-51452736A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145EC-9FB8-4D85-BF40-4A8649F4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1B13C-1D54-4C86-8827-4093052C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9675D-4644-4ACE-AB4C-45E6F347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BD2C2-8663-4720-95A6-4ACA96DF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75845-DE86-44A8-99EA-F8D36AEA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F57DB-33C0-48F2-8A18-0E431E66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E2076-7DBF-4D44-8E53-837973F1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8E860-55BD-42BB-BAA1-1DE2AC3C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A3791-7FF5-4630-B6F4-0F29850F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31CD3-E87E-434E-8028-BEF5BFAA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15C13-9F00-4F14-AD88-A1E88941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91A17-D33B-4A01-9258-C3F486AC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6EFD2-E04A-4CD5-A225-BF16EC22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D81AA-F7AB-42DE-9A95-D62E1B50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C156C-BD2C-4A22-A6B4-E652A181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42E29-99D6-480F-8B7F-91F10B88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4FF02-40D7-4D92-89F4-603622E2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9FC99-46FC-47D9-B74B-924CE742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249BA-F999-4D26-9A9D-A78908D0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119CF-1F3A-4040-BB0F-0874EE35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4FA0C-22B3-4338-8299-778A5235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5D203-B7DE-4796-BDB9-D28E64E0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6CB35-FD33-4172-BD9A-41CEDD83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2A97C7-2FB2-48BB-89E2-AADBA1BD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ED76C-6833-4274-ACB7-E112E13A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9DC91-42FD-4CEE-A896-77115845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9E9E9-D3E8-4AA7-A79E-AB57F4AD8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482D3-21BA-4BDB-83E6-29E217DB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4851D-1F58-4207-B0E5-6507E3A3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8A60D-5F72-4442-89A3-02E8D0B1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F0762-6C86-4DDB-B1F8-121AA808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E8D6B-BBC8-4EE5-8B43-09603A4E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405D4-4995-4EE5-ACE0-123D61FD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7F7B8-2332-402F-ABCF-10A87932F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3A1032-1939-46BF-ABA8-26448B35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63596-EA8A-4A46-A047-3DE5638D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F8509-17AD-47D9-A642-C408D31A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D0FBB-45C2-4C03-B69B-292A5999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DB290C-9C1C-469D-B429-C477E1BA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CE43A-5365-4CC5-ABCB-F679E171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90975-C0E6-44F3-BB3F-FD46D93F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B5DB9-77FC-47AC-85D8-7CC14BDD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48A01-AB12-491F-8E70-0762414C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598EC-A321-4862-A6AE-42125EF0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15436-A88B-421B-9716-93C21EAD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CDA8B-2FE2-4D1D-A22C-0CB2F934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161F3-B16B-4CCF-89FD-4026420E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5A987-675F-47C0-A949-F42FF17D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9D78DC-E98C-4E88-A783-C60332E9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46A08-76FF-4D05-B8D7-9EB0BA98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D51F2D-B7B1-4F11-82E7-FB6B09C2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09639-5F3B-44EC-B5D9-AD92E5B9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15740-6362-4BCE-B748-44B67A7F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4FF10-5B65-41EE-8985-28C7D598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A9E21C-5066-457A-B59D-3E6917E8A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0A783-4D43-4AC2-B2CC-033E70EC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B4207-7BC4-4455-A8F9-66E1F842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CB837-C7B3-4ED8-A8C8-EA1C4935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D830A-BCB8-4B6A-82B2-A0B7BAA4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4CF52-E559-4631-AEA2-DE9A73C4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FED31-93A5-4E2D-8170-A63EBE52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68343-1575-4AC8-9BB7-CA72BD17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FD42D-360F-4557-AE1D-EA06A3ED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D689C-9D69-49D4-B56C-2431B0C5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275E5-9698-4D09-A6C8-B65CD29D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3B27F-EAF5-400E-942D-39FB4D33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EA919-84C9-4268-9B1E-05CBE6DC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D04D4-D479-437E-A7AD-845841EA0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1C9DF-F2C3-44D0-B4A5-97D6BDDD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C0CA4-D1CE-404A-BBEA-9812830C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F98E1-0C5F-4551-82C2-784B1CDA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EC589-D811-42BD-B5AE-7BED0E70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B3205-E991-4999-93F1-18A92BF1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AF1166-974F-4640-AF9F-DF09C4D2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3CB37-E40A-4E30-BCD7-797910EC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13F5A-A579-46AB-9BEA-8E88BC52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DC9D7-4A42-4590-A3E0-42ABA96F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EEA8D-C2B3-47BC-BF62-80482F51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0CBBC-5BFA-4A17-858D-A12EAEE2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6E793-029C-4DE9-84E5-DDAF8D93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08B20-CE70-4135-A62C-A5F3565C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D55C4-06D5-4F12-B6FD-EDC621933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D97DF-A272-48F9-AECE-620221D5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7E8CD-B67C-4728-B701-2BADD217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D5CFE-A7CB-4A85-A421-C40D2E8D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A8BAC-C028-4629-87AD-DE5712802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978EC-6921-4F5F-9E35-F32272DD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1D3A7-7B76-4D5C-B2AD-91D26AC1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FFC07-B2CA-405A-B539-8208097F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8C131-7BC1-470C-A21B-BDDFC45A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6FF43-CE8A-4AA7-9918-B247E09F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FAD90-7055-40EB-8B33-F9C91606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B18E6-E686-492D-A18C-FA3D2263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0E077-6CBC-4524-8949-CE2FBC20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BF0EE-CC1F-4FBB-8FE6-9382A94C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CB01C-9024-4A79-B1E6-BEAAA1CE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10BB9-A6B0-43FD-BBC5-5DCF7BD5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93900-E3AE-4AF6-A01F-33070654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BB8A4-F6EA-4620-804E-0CC3C432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DC364-3C08-4AA4-93B7-77A6D880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9BCC8-C572-4709-970C-815A54360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D2828-B353-4C87-9D45-2563B20E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FB5A0-8DF4-413F-9CFA-1A4257A0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CFD88-1B83-46DA-ABDE-E4BE43CA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79A3C-8E1F-4B31-8118-CFAAE973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49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40A18-6815-4C65-BA69-351D972C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58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BB624-FC9E-4927-BA08-3A84280E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CCDD47-B49C-43C7-8369-4F9900F5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85B061-10F8-43FC-9F5C-54A00CBB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E435A-148B-46B7-9962-FE6E6FA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E7D5E-50DE-4269-90D7-C63AD655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3B6C4-C283-478B-ADAB-AED1DA5A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5E510-E7C6-492E-B928-844A659E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EE188-DA91-4DB3-9BA4-C02A49AF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0B714-228F-4BB2-A87B-B429EC8C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ABCAA-93A5-4545-90E4-F3A5F77E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08B81-B0A1-47F2-A1B7-438365CB2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2DA10-EB34-4E85-9F84-643DD326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58959-DB2F-4445-8331-55E59022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44B45-F549-43ED-A566-544F283B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096F2-9D03-4A3D-B2A6-22330066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1F9E9-5EE2-4363-8191-CE05255E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30E6A-1BCB-4FCC-BB19-40576AF2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C091E-21E6-41AE-8191-E9007EB5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126F7-C9B2-4535-9853-76BF2391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FD188-523A-419C-8061-83944CA4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0C080-444C-4A11-AF80-9133E18B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49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D0AB1-89E5-442A-8CA1-AFAC7EF4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23C7B-D5B9-44CB-A012-7442DCB5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D52E7-5A9C-4D2F-BC2F-5BED2F98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43301-EDE3-4905-B446-04F234F9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9F3DF-6DDA-42AC-8BD9-785120F6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CC4C7-A02A-4A63-B5F0-9099AB68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CDF54-03A3-464E-93B2-858E7E97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85BE9-2C80-49A8-BE0A-D0C84BF5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10F88-A289-4B84-B1F5-87F305DA0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4B64F-954D-4AE8-8C33-BC06E2475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8F647-8320-4CA9-939D-CEC74249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4FFD2-1D7A-40FA-9607-F1951D8C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9FE7-44BC-4868-B072-C0049C80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15898-005F-4D73-A8E3-29D756C6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F122D-FC9C-4590-B6F5-24DECDE6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74641-F624-4D98-A705-96A5C8BE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5B0EE-E95F-4F73-A84E-D9584276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FC483-9880-40B2-9BE9-49C1A57E3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16F6E-ECEF-44E9-B687-211527A2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DA55A-4DB4-47C4-8AA4-499A594F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92BFC-868E-47B8-9060-15A3B48A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EBFD2-4CF9-4CAC-AE18-63660D1A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49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BF5AC-6343-437C-AAAA-E925E6D0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2F941-C41B-4905-9D8F-5AA4B7E1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57A8D-72CD-4D74-AF06-3FA46621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872DE-56D8-4741-B256-EFA6453CF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45E56-FA49-4A62-A76E-EF404F65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1C002-C9BB-40E5-84C4-AC72D928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A32FE-D7CC-4FF9-9008-1175C0E2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1B281-5568-4234-89E4-0B43C643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9D70B-3786-4273-84C4-E82039FB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64762-E1B2-4941-9C39-BA684DB6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E4E0A-9ACA-4990-A119-B7E16889E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DC663-02E7-4E96-ACB8-CE806C35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FB064-40C7-465E-B665-3B63CADE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2CF9A9-4C68-4670-97B0-35AE6454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CCA8F-2628-44D7-8585-6F9AFECD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7D5A0-98A5-4462-9DCA-9CDCC0A4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0FE18-4A3E-4A38-89BC-5526165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AA475-40B2-43F4-9257-CB2CC816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33B39-43EF-4D28-8F8C-5EBDE23F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30E44-00A8-4CAD-A21F-EA365375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12C88-C569-4026-9E0B-4037908C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8287C-DACB-4567-BF1E-DAF2704C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321F1-E808-459E-A351-5ABC9169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B798A-4D60-45EE-8BF0-04659C56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54939-63FD-4E69-8C9D-A654D6CA3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DAD69B-E1DE-4597-903D-AA71D5D3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FD183-58C2-4941-BB36-3E0B100A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AD738-9B5B-49AC-84F1-DBE70D69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0ECB0-BF49-4005-944F-CE94C7246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4A7C6-8C89-48F8-B6A1-755BFEE7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EE23C-2EB9-4FAE-9F5E-9E5CB594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CC7CD8-308D-4525-9F4D-77BF9A56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49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E42BB-C034-4750-AB4E-26E9AF65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13258-3542-41B9-9E6E-C7E31585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90F54-2B83-4D55-ADA6-A78C94A0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07F0-4CED-4A4A-984A-4A856B28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861A1-7E5D-44AB-B889-C77C3527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D1958-62AF-4EDC-AA57-6BDEC227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433F7-8FB6-4028-8098-4CC14241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8727C-A484-49B3-BB13-27A85B4C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1CF74-BCAC-4CA5-B30C-546BC61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03E52-3288-4B61-8065-33529DD5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06BC57-2547-4C53-BE6E-CC9F374A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9B6D67-6845-4842-9772-9C35A202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0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9B0B1-D8DC-47A1-9AFE-3294FF24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4FE8A-7847-4E2A-B73D-3628A3D9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0D2DCB-8FD4-4083-AD34-6471A63A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8CA16-C558-4B3A-BEEE-8193FF34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E4157-FB13-479F-B797-61CD977D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E7771B-CC4B-404F-9FEB-5C43AE6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A8DB2-2B96-4DAC-B9A6-56C74894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C484D-CD79-4FA6-81A2-036B2AAC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DE5D6-AA35-44D2-A82C-162A62D8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202FF-707F-44F4-81BA-0F50D73D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9E436-BB46-487C-8707-061350E6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7C50-2C09-4349-9B57-F448DFC0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29C6C-5409-404C-8E19-9615DD38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C2A51-9F7C-451D-905A-0ABA9358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7F44E-06F0-4B6C-A436-B9CD8AB9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0BD3C-EC3D-456C-A197-49DF9BD5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57F28-BE73-4219-8397-BF3CF04F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D48ED-44AA-4360-97CF-A38B4DCC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F1FFC-546C-4DC5-B5C7-B3BE34345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FA999-0398-47BE-8878-87D22F8D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3A84D7-8339-4FEA-BC30-4F7E213F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3292A-26C7-490C-B3AA-C5D79172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AA5B2-E626-484A-AA7A-0B058921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A5EC7-501B-4D70-9924-FCEE8852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929DD-AE63-4756-B37D-1D2E9E6E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505C1-A9CE-42C2-B6D9-8859331B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A1B9D-2527-4304-9C45-A352DCDD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85D46-4DA6-4982-A69F-16D41486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3DD00-3D14-4935-94DB-F02D9C47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1AA25-A299-4A62-B4A1-0CE4EF06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3EE7A-085A-44CC-97B7-CAA349DA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201D24-EE0E-456C-9870-82A5431BD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17930-3B27-4241-9A60-5F6B6701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ECF41-3BFA-4E86-B4F9-823DF036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8E0B2-3CB5-4075-89D3-6E42E115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E9A77-11DF-4C31-9345-547C67AC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E97CA-E524-46D7-ADC2-48863951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4334F-1E6E-484B-99EC-A05451A5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7324D-B094-48C6-9791-1983C839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B4195-300C-43BC-9312-CF4C5C48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71EF5-C00F-4D53-ABE0-6296E684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0D3A-5F87-4AB0-9C60-F9C50D95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70797-A9FE-4EC9-BBAA-C12DA4F9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E3099-8D9D-49E0-99FC-6ECB6CF8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0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BD1B0-4A7E-412F-9BC1-51CEECE7D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F43F9-3297-4994-832D-DC7728B5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DAD99B-20DB-46C8-A384-EA847136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632AD-2742-43BB-96E5-28E0FCA8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2001E-CC61-4482-904A-6B606D970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8F7F4-23AC-4CB7-BE2D-501832EB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05611-0214-42F6-AC78-17C345B68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9B200-6D9A-4B3C-8A9C-56105FDC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1BBEB-3A2D-41DB-AC88-120ADED2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7F3F8-1F11-460F-AC66-5D27D1A5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B0AC3-F9F6-4BB1-9461-E16492A6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8D022-B8BF-48DE-94FA-60665C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07ADE-EBCE-4D37-9A4E-C4CCB235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AE4FFC-5222-42B7-A297-F56F1FE7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7A653-0EA6-455F-99E2-8F045789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9A63E-704D-4E9D-A764-4111AD9F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9E48F-B253-4CE0-814D-5547C637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84A28-5815-4389-A2D6-D87D7068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F7126-4C70-4A3D-A19F-664AC71B9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21C81-BDF6-4820-8F39-044D4214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90CFE-F43A-4613-80BB-4311632D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55926-239C-4FE6-B166-0427B561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37</xdr:row>
      <xdr:rowOff>0</xdr:rowOff>
    </xdr:from>
    <xdr:ext cx="9525" cy="9525"/>
    <xdr:pic>
      <xdr:nvPicPr>
        <xdr:cNvPr id="50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043E9-A29E-4606-B2B0-D3C0F1C9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581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A23B30-6C87-409A-A8EE-9EDE1BE7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0B322-1ECB-4503-8937-769F64BC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3A357-246B-474F-9092-0809A794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AE4A3-92CD-4019-8563-84BF2C90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553B27-2778-4999-B824-71AA6B17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F086B-2540-440B-A86A-5C4235B7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1278D-3433-4EC0-A7D9-EBF22019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F6DDB-E9B1-42E0-B16D-49FCE9E4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23F1A-E8A7-4B44-886C-209BF3DB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CB25F-5292-49CE-AFD1-E3531162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EE4A2-1279-486A-A761-7800A61C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7A4E7-5B60-4843-BF0D-9354ACA4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DC780-3AAF-475E-A229-0FC2D22C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2DCFC-0E10-4F06-B647-BE424E73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54ECE-B85D-4413-9F58-B75F4E20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0A800-834F-42F1-829E-9BFBFD9B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6146B-A634-40F1-A4CA-EE7D28B0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0631-3C57-45D4-9111-1DC963F9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968C7-918C-44D0-B8CB-36258918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BF65B-CBC7-419A-9E34-58C702A8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06C89-47A1-425C-9C27-5C34B994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0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CEBD3-D3D1-478A-8181-00A8D0AF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DAF64-CE78-42BF-9E4D-84D796C8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A6FA0-F9F5-4759-B73D-4EE8A34A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7A78B-AA4A-4A8A-AC2E-BB181D433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118B7-3C37-4EEE-9D87-B2FAB83A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14A01-44FA-49C2-871B-70583EA0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B5B47-7504-4249-928D-0B2C6A8B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553D0-7076-4A95-8B7D-542D37A0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C2016-0DA5-4229-8EFC-FB49CA18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56D4B-A248-48FB-8B44-079612CA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00682-4626-482A-ADB0-AABD307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862AF-06DD-45FB-8869-080CBD46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EE083-4F6F-48F2-95D5-BABB41BE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EA28F-B58F-41BA-805B-330446E6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B0C43-E93B-4A91-BB0E-B0CC3554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DE037-8889-415E-A15B-56B84CEB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20D84-C144-44FE-842E-70C1853C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C0C32-ACE3-44FF-B709-C1E70363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2ACBA-C6E0-4939-A02D-3A5A20A8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9E853-B9BE-4BAF-AA0B-086B2A37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5C456-A7F8-4850-912C-9152FE8E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6DBFE-B210-44B6-AB7D-018C3E26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1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EA581-CC1A-4E02-A568-2B562402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B30C1-FC43-4C5E-B704-5EA7B34E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15ED3-5483-4E7C-924E-7803EF77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FAA3F-1B12-4100-8FEE-489396D4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8F58D-D0A5-4D8E-AEF3-0435DF44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637A1-6223-43D7-8356-78F6E497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D2BC6-0656-4A41-8003-AC55DD45B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528D-38A0-49C4-ABCA-C62E563F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C034B-F913-4BF1-B180-75F1A15C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E558E-32FC-42CC-9181-EAC8AFB8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BD2D80-005B-44E8-96A6-1B22AFEB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8ECA3-DF66-48D6-A1D0-A8913CDE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17456-A7B4-42AD-99FF-3AFF1B58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930F3-ADFB-40AC-BDC1-6963213E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A8237C-C596-4F9F-9F9A-0D9586BD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BC51A-2F5B-4EA6-9EE9-31720265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27D0B-91D4-483D-A187-21E7EB84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4772F-5AE9-48D7-8EFE-0DAABB5D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A6998-3186-4A74-9365-43EFCE64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5DC3D-B6DE-4754-AC31-77D4D5BF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2CF48-96E1-47FD-AEF9-1C54CE36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739C8-CB7F-49B3-AE5C-D2973436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027C6D-6901-43AE-9F64-3864B73C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FB0EE-88BA-4891-B9F0-917D16C8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AC74C-43A8-474E-9AC7-59536296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A8D27-57A1-4075-9E91-070011C6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D152A-C19D-4867-84A3-30A0EA22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24351-91DC-4B77-9B5F-E121BC39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5D6E7-8131-40E0-894A-2C355AF1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6F67B-8709-44AB-9F3F-FD63064C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731AD-340C-4B6D-ACB1-AD0C5E5D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C0E47-3824-4AD2-ABD2-61CDEAD7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91819-7D65-4A49-A9AE-084308D3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38DAF-727B-4026-BFB8-CE6C0B4E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0119A-4E46-4CE2-8B0B-8654A69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00279-E60A-4EFB-950C-44CDF6CD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A5476-7753-42F0-B6C4-52C092644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1A4CF-D122-4EB7-87D8-056CBC24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5A405C-0973-49F2-9406-95B9B8E7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AB0B0-60CE-4CB4-BA41-25DAC702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7D780-8C0E-4579-99C4-7B17A387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E793B-DFF6-4506-A2B8-FDBDBAC9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F6435-C48D-4D0E-B654-CA473F43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5CF0A-4344-40A1-B0BF-4CC373E4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1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67419-0C34-4DB7-B5CA-C7DF5FD1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B89B4-5D48-4794-A772-376F0273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065A9-2079-4D72-B80D-58518A7E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7E165-F4D1-4641-B0E3-A5031029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6D6B6-9DD9-4305-85BB-2EBAD322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2A252-7310-48D1-AE50-A667BF3B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88543-8302-4DD2-9439-AFAA6BCA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C1217-4E99-495E-A3F5-E35F05AF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F6858-8D07-4A56-BBE3-C60B041C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A0948-CBF3-4B72-920A-1379CF21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44AE3-5C12-4B7D-8B3D-576A1B51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8FEF7-68BA-4FF3-B091-4758237C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34814-422A-4C27-8A33-E3589698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0C56C-0FD7-43C6-B3B6-FFFFA372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D0B80-EA4A-4419-A021-37BDB3E0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C0894-9897-4920-8E25-B76C8AEF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86A56-AF7E-4E2B-8ADF-6CC39233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25D4F-962D-44A8-A3A9-81C76B553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F6248-56A6-48F7-A512-DE567DDA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BB43F-D5D6-4763-B994-29EE47F0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8A456-419A-4AFC-A3D7-CBEEB3B1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D62FD-B905-4D7B-A1EB-E4D9FF8D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B7890-A7AD-4D07-8C73-ED9E2133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D03B9-D73B-4A12-B6E4-55C98630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2D32E-CF8C-4151-916A-AF6ED007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CB7EA-E3FB-433D-9F62-FCE7D49E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40664-0A0F-47B7-84B1-ED251983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CE8B7-607A-43B9-A9FD-133923D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C48C7-878A-4D6F-904A-FB2A26E8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69263-7D5A-466F-984B-65804D71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B4AC5-FD1D-44E7-A453-7752F397F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76506-123B-4F65-BE14-00926148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13B0F-2C5C-4B83-B9D0-D225C5A86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2A3D0-134F-460D-B654-9A2AAE86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1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9EDD3-5B4D-4E35-B515-74EAB977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B98B4-C4F2-4180-8980-3E38FC11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730CF-5E72-4D9E-991C-5E801DCA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034C6-5C51-4EAC-8791-7297A9E3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D0984-808D-4E30-B45C-3141E964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502A3-54F8-49C3-B871-8E09433F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AE2B64-4455-4432-A357-A3C1F2E0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1B765-BD57-428A-8363-440D7946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9C0A9-EB04-41C1-90A8-92242759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75C87-A4F7-40F8-B09E-D8EC096F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B797D-F201-4CCB-9156-99E788B8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D7C3D-6685-4CE5-9BF9-722D81C8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338AE-3837-4240-BF05-70464A55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C43BF-F724-494A-A40A-2A2211C2D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74570-21D1-46D6-B083-5E140369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E2DFF-20E9-4FC4-9D1E-63782E0F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8BE63-B12F-408A-9913-2E13B636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D683BC-CD09-47BB-B4EF-56591C9B1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D861C-4046-4BD8-8015-3951CE1F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08666-120A-4795-A1C7-C3DE9B15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2FDBB-6DCA-46C4-A0E8-3D66B708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614D3-6432-4A41-A360-376BE3DBA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828A4-301A-40BE-871D-896C35D2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83C88-6F3D-4D98-B787-1BF461CD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81921-6806-4555-BDB3-C112A4F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8BA82-281A-4587-A592-5FA33E62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BA09A-061B-44B7-AD6C-C3054C6F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4987A-A4BB-4392-9FCA-161954B3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9ED3F-4300-4F53-97D8-5CD79ADA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52805-436C-4631-A4AD-F0F8B54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00271-FE3E-4410-8D81-138490C7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3ED88-C4B8-4017-9DEA-9FF21771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37</xdr:row>
      <xdr:rowOff>0</xdr:rowOff>
    </xdr:from>
    <xdr:ext cx="9525" cy="9525"/>
    <xdr:pic>
      <xdr:nvPicPr>
        <xdr:cNvPr id="52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784C9-B77A-4887-BD17-CE059C2F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582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AA9C4-EC08-4C2B-8888-495D0F6F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1C6A5-7585-44A3-8DCE-4D5CEFE0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6D931-EEBA-494F-B4FF-4BCE054C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F84AD-E327-4D7D-9B71-0AB580F12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0519E-AF25-465D-88A6-85090FBC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94354-3DC4-42B7-9D12-432968CD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B110E-EF38-4739-8CE6-82125744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57A33-08B7-4B17-94F1-6B069141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3C09D0-0A6C-4699-92EB-CF11C81E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BF5D8-AFD0-4242-BF62-50DFDCEB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D8000-2331-4C97-B2B2-C333001ED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C7DFB-835F-4894-AC47-7FD9CD3D2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D9A90-9282-4DEB-BB9B-E5652F63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76696-5E99-4017-AEF5-261243AE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EB203-646B-4FAD-8813-14E20289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ACE6B-AC45-44F3-BFFA-C85C0D3C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95C2C-7ECF-4032-B9C1-9571F093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EC7CA-72F2-45AD-BCEC-06405396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942BDC-8BB6-4833-91C5-35DA2D9F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FBA4E-99FB-4CCC-A1C3-B1307442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43871-37B0-4B4B-A9A5-E8516F51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2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64228-EBFC-4C86-B05F-DEF4EF0D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63A3F-F540-497D-86BE-81DA7B97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C0144-1CBA-44F8-A41F-606DC4AA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CE5B4-0672-44C3-A109-5237A52B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76F37-11C4-431A-BA62-BA1D630F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2CC40-DF62-4B8B-8D4F-E1476426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98F8C-BFB3-41B2-A802-340835DB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87B77C-C054-408E-AB54-DD37FB96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F240B-5044-4164-9C85-478E5DCF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150A5-2670-4F15-811E-795154ED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B1A7B-CFAD-4659-810A-40387CCA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92384-E687-47B4-930D-79B811B7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708EB-FB42-4B43-9F1F-C63747B6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7A034-4AB2-4C85-B634-60581673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069F-8DD6-4236-9DB2-9BC57A9A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591DD-D190-4B13-8461-623F05FB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D7ED3-D0EA-4D4E-BDE9-64C80DB4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654BE-B879-44EA-98EB-931B1C33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4EC23-7F30-448E-8495-C3883D06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DD649-50A1-46EF-87ED-94DED90F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91561-37AE-442E-9D6B-2E1DAFEB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3D0A2-37F8-42E8-BCA1-0BFB772E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2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91408-0975-4FB3-AB9B-7C186AE3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1B622-CF5A-412C-BF3B-5F14FA34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2166A-A63A-46AC-8B65-92F80848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3BD67-BA99-40A2-AF29-4475370B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2760A-4221-4103-BE39-7C8BA33A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A55DF-32ED-4FA2-B157-6BFFC39AD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354DF-7C64-43F7-AF74-994C72E2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BE189-97A4-4B42-8484-2DDA532E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21C5B-D159-4E92-8EC0-F41F6D4F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5B2C9-E603-4581-B352-C440174B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4E6B55-D349-4BE5-A899-BEA3D48C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F26BA-E7EF-41A0-9586-7F25D0F2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23C82-CAA0-4079-8CD7-12BA4291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61D17-E9A4-4AE4-9442-5FAAE4A83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6E649-9255-447B-9F70-33C02254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D4A65D-A066-422B-8701-11637221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0DF2E-11E5-414F-8AB1-26C1DFD5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4E052-AA4F-4895-9317-276365E2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89A1A-7847-4FD6-AF1C-1A5D9C12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613B0-50FD-48D6-A410-618CD0DC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636F2-EFC9-40E4-84A5-DF533B1A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36B60-8796-4D86-A99A-99CE7152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774760-B19C-4ECB-9FE3-03CF4E4B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F580D-D9E1-41CD-962F-350FE63C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2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F818D-6527-4601-8970-10CBBDEE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E446D-BD6B-458C-902F-F13F38A7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DCDF7-AFB1-4506-933B-EF27F467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C284C-393F-4BAD-8DAC-08A3D449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B3D8F-077A-402E-9D2C-A09C01AE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CF155-F41D-4C60-8225-DA4FBA91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6B5328-C938-4385-B6D8-4474AF6A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E0415-3CCC-4D02-B0EB-4FA6D452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08C79-4A7D-4FC8-AB04-FB6124CD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D7E25-F7D1-4878-9231-EC4CEB0C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5EDB7-4742-4AE5-91D8-0BC1C1733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36F2A-6392-4B85-9243-92628770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7813D-E3C9-4DAC-923E-7B821E12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76F8B-6DD7-49FB-99A5-373F09A7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949AC-772E-4FEA-8A14-1E1782206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2A505-0E86-454C-95AA-38E29B12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3B4DF-A032-4256-86B6-A5AA6725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E4426E-152D-42D8-AC42-A61EE5E5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2DACC-1137-4FEF-8D7F-69A4AF44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AFE7E-6246-43E4-9928-A4C8942E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3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850CD-F7A8-4879-9B14-951D6CE5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4C122-0704-4E75-BDA8-7DF1736F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12B09-4270-483B-9DDA-44372E66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B4CA7-1845-421F-863F-52EB1E2D2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93FBD-5CB5-40D8-888B-7DF70A5B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88F0-8E51-4536-84CF-82D0DF361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A87F8-82A5-484D-AE5F-357F6194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77D98-0318-429F-A552-B179AC64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73240-1695-48E7-B6E0-CF9B4F22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EB350-CE15-4A32-9C07-A1C0C748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42F0E-8191-4046-B7A6-E7B5D0C2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15F4C-BDE1-4C57-A233-7B63B27B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649B7-8210-4136-8585-61888656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1D2FE-E025-4DA2-B5C7-3925980F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CD9FB-10E5-4E4E-8C57-EC56C483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1F6B1-1002-4FF0-A76E-45481B8E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25CFD-3B4E-463E-A70F-6733C821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D2C03-77EC-4893-AB64-78B0940C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C30E3-93C4-4CA9-94E9-5121392A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07137-24F8-4F89-A9BE-1AB7FAFC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F7594-B312-4A71-98FE-E591C860D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6850F-2315-45E7-9DBB-EDC05A37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6BF62-F825-40EF-85F3-E57E2489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10A20-591B-41C5-8E5C-3EB09805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8E15FA-147C-45F2-B8AE-3BBD40E6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A5667-9881-4C40-85A0-6A8E8DBB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9C11B-9460-4DAA-97BE-F46C2197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77293-B326-44EA-8E3C-A23B0254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030B9-61F6-4B67-828D-DAC2D991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9C0C4-C43B-4366-955A-0FFD5263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59F23-AA71-4B04-8F99-E7B24A1E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057C2A-6E8E-46C2-961C-1A4850EE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18DCF-5B39-4EC7-AF0B-4AD054F8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E0090-7A68-4EBC-8F05-F3719A37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5E441-8AF5-4B46-B288-F434E271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AB62B-A9D5-4DCE-B1EC-44C209F9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AEBB2-286F-4349-B3AA-CA7B8473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0770F-E836-484C-86F5-8AC7737F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44CA7-B241-446D-BEB5-F3B64BE2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D1146-C210-446B-B6D8-7D1C82FD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8E07F-D47A-4300-A567-2C46EAAF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60F48C-3E31-4C12-B6E4-ED599964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9E7C0-C8B9-4A44-B167-040167D5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E3B26-E74F-4FFD-B95B-B90B4A60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3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4862E-B523-414C-92C2-80495F9F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F31E1-E44A-42F2-9A4A-D85ED36D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E0278-E3B0-4529-9779-F7971687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0D203-400C-4E36-9B45-A4B31F57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2C409-9596-4162-9F62-30C854C8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46E97-1E5B-4B53-B039-19722424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2212B-00C1-4246-8EA0-30B38B7C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5E4BB-5AC0-4828-9768-6245D7B4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6AF25-E592-4B50-9918-ADDB4AEF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79DED-4E90-4953-A82E-2A1BE599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837C7-F4FF-4B89-BC4B-622F82C1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EA791-A3FE-4552-BAEC-F15C0D35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BDCB5-D621-4D5E-AB01-01F8C6AA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9E208-5757-447E-BF57-D43AA548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65CEC-51BE-4342-BEDA-F5C068B6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C3646-3344-4A78-BEEB-699529D5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F5F6B-C26A-4FB2-9A8C-B049A0B11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3CB7-DF0E-44AD-899F-ED9494C3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812BD-465B-4932-BE28-63881BCB4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F06C1-A57B-4696-91C5-5D487131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4516C-054C-464A-8C52-3A5B65DA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EED1D-3B52-4C55-BB2B-91B37C8A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0</xdr:colOff>
      <xdr:row>37</xdr:row>
      <xdr:rowOff>0</xdr:rowOff>
    </xdr:from>
    <xdr:ext cx="9525" cy="9525"/>
    <xdr:pic>
      <xdr:nvPicPr>
        <xdr:cNvPr id="53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EEFE1-A462-4402-9170-95E482EA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82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12D4D-D7A8-429C-B515-4FE69413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DFEB8-D414-4101-8B75-B33BF986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7D7CF-0E71-4163-B0A6-D453AF2A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5904A-931A-4303-BCB4-E72FF41B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D8F29-A1C7-4FF6-9C05-3FFB50CC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CE428-DE6E-4754-BBE5-B3DD2EB4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662C6-2E46-4415-9D03-5F2C3EC2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71E17-134C-48C6-A2E2-B5287996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B4C72-61F6-4342-A0E2-952E199A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CE05-A2AF-4DA3-A0D6-6626E709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592538-964A-4459-A30D-CB6D599B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A1550-D6D0-41FA-A11B-CE513C32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1F7EA-0EB8-476B-9FBD-7672C654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3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98C24-AB19-4DE3-8646-7A29F7A86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27D68-BE4B-4A9C-A67E-5963309B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88D94-635A-4A73-BDAD-AD931DAF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B6C67-85CF-4C75-9068-716398FB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05313-D7BA-447E-82E6-CFB832CE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AD39B-45FE-46F8-9DEA-58C18AC2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5E6F2-1193-4242-ACD3-A2D339A8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E3082-4049-491A-8F2D-FB90CCD3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4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96CEDE-1C15-4A7C-A6C9-803AE3FB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DD56C-751D-4DFC-A4E1-59E6EA12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76521-C899-487A-B9C8-D96046D3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4994D-7F6B-4691-B643-5DE7310FE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2E808-61CD-423C-BB5D-474EF28D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2EEB3-A736-46ED-A234-B0E215DA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81FDD-EEC7-4738-85CB-4C06DA2A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2AB7B-F91E-4BA4-931F-1BE27BCA0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7861D-E35D-46EA-89E2-FB7E72A7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68BFB-5000-49AC-A482-DA2F8C7A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BB593-8FF2-45FE-AE69-1529F1DF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CBD24-200F-476C-899E-7C0F73DA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4913C-299C-41E2-A780-7E2E86D8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2D4DB-2CB9-4D7D-8C68-7CBCCD46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564CC-672C-42A5-BFF3-F8219B78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124B4-EC5C-411C-ACD1-4A223658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35E2F-C9D5-43F9-8AB5-23881996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E1D1E-831F-4550-95D1-02106E49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CAB97-0EAA-4FFA-8EFE-4269BD0E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ADD67-F0AD-4234-9368-E756A950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85B7E-50F1-49E6-A277-F3151057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F6FA7-9EA6-4E8C-BBC1-ECAF156C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4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2A76DD-F7B0-4E2D-88D4-5261DA1A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35CB3-2F56-429A-B7F9-EFA35E70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1D4D6-F970-4D09-A86C-EB0D34B4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279DE-438C-4465-B093-74D59BC7E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0E8A9D-08D8-46E2-AD03-0AAAA2D3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0C714-2395-4C6E-A9EC-B2FC8E85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470CB-28F7-4ADA-A3F6-4A793E7C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A48BA-93DD-49C4-BEC0-E7A76743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5F73-EE5A-4F97-8F40-60FDCEC7C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B57C8-BBF4-4C6C-A8C1-E17AA110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A536E-2EC1-4A11-84B6-0A2C5390C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2D267-F483-4B42-8BFA-B071BBA4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8EE52-5067-431D-AF9F-2C6406AC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90994-4A1A-4CC0-8D6A-63D1AC9F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6AF04-EAFD-40F5-BE1F-E30CA997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DAC3B-0D85-4E2A-83E3-896FD4A6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24120-55D5-4D99-9E56-00142890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0DD00-9171-44CA-B7BB-2AA2E9FA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8740D-DA81-4914-A7EE-665B3D5C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6DDD4-54CC-4F7E-AEA9-25ABC9E0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5FFC5-BD73-4564-94FE-5FEFF761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A2265-0B7D-496D-9239-3C9F44FA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6CBEF-B2D7-4CE6-B972-B6054F70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AE699-57C0-48A2-8EE5-BFB1B741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A432C-4398-4269-AA01-2EAEACE4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518B3-56A6-4705-801E-B3A114F1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E57DF-890C-4D17-9F0F-C13F74B8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AB493-2018-4518-A729-CAD03877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FA5DA-FC2B-4DA1-9694-10AB8E7C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F4749-5F3C-45D4-9F06-27E38248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A4089-255B-4E4D-A473-9F4A43A2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A5DFC-E6EF-4897-91AE-7ED95B88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1DFA5-092B-4E82-AFF6-FD5AC46B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3B7FE-D592-4382-A371-9E7E5AB7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72FD1D-6D1C-43C4-ABA9-7B40A3CB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573BB-B94D-4885-A08A-A4463950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1FBCF-4FD9-4F24-941B-F529B53B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187C5-56D4-47B6-9716-2ADE7795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14D67-A7CC-4ECB-869D-58FCF5A0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F9B8F-7481-4312-9EF6-74E6153A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ABD3C-BE35-4A2A-84FA-53E1C954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F3AB4-26A0-4DCA-B6EB-ECA457A1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6CC7C-0B22-46E0-84A3-E5336DBE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84E82-CB80-4B4A-906B-AA9E927F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4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C0ADF-018A-4A5D-838C-259C819DA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80360-96FD-49AD-A640-A2E4AC83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4F142-6A17-48AE-98E6-6D884961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DF902-B694-4F25-8382-E32B10D3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5D74B-CB78-4CDB-A979-223279AB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D2784-4360-448A-ABF7-0CBB317A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B4E79-B742-4EA9-86D3-9CF3E280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9877B2-592A-4A3A-9B2B-DA5A8F58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D5D8E-05EF-428F-AC2D-F602E376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0BB44-A33D-468E-86E1-DA25ADB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D678B-C61D-41D9-892C-43D1788A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66C88-B3AF-4B55-BC37-F8B21839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74083-0521-4DE5-9A67-8A794AC5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606E3-CC41-4B2F-85C8-07E1156B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512EC-CDBF-4F61-9179-C1A2BECF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1B91F-1A09-4085-B306-DC45A3A4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A27FF-C607-4E0D-AE6D-C4A4825A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B35C4-B794-434B-921E-54CD3D17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34ECC-15EC-4579-BC9A-BB952EA4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6991D-2078-48A6-9775-80D4F58E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548A5-5AD4-4271-BB12-3A5A612A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04B4D-3B75-4B46-94AB-52223524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52D52-1EA2-4FDF-82E8-9943BC34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54C7E-EE5F-478F-B952-7F4A79EC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A3FA5-53B8-4B73-8AE5-3E1E3FC2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F2412-BA2E-4AFB-82D2-AF6B06EE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4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EF75D-5AFD-44D1-8EC1-64D199D0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51C73-56AA-4041-AD69-9FB5AB2AF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D8863-136D-4B0E-B91C-54E1F24DA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AEA59-9740-4478-9822-B5582AF8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5DB71-8607-48FA-BFFC-1A126876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C766C-D207-4CFB-8694-938F3019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0CA0D-DE8B-4C21-A0DB-64A96C53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27DF1-24FA-4A90-B14F-E6900E74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B1315-510E-4F74-A068-5B8F0557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A7A1B-905A-433D-89EA-70F79B20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2A356-8F83-4986-B356-CED48AAD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61627-231D-4FEC-A4A4-8B7595434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095708-CE8C-40C5-A231-A7773118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53911-3F2E-4251-A03D-78C244EF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A1218-A710-48A6-8568-600DED23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7784D-5484-46E2-8C27-F8C279EC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A58718-6FA1-4ADD-BFF6-95BD0EB3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ECC8B-1818-48BF-BEE2-3E3B0365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E2929-BCF5-4053-93D3-300AFD79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81EEC-BD9C-4F80-A227-3EABCE23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46503-36A6-4062-8EB0-5D82F155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84737-60F0-4E89-9160-1AD7D95C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6EF34-4FB3-4F36-899F-C71EEC66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A3405-8DD4-4801-9FCC-02B2098D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CDB80A-F326-46C3-9FB5-81C37E55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74D6D-3BE1-4B72-B0ED-D046D78D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CFC15-F92A-4BBC-BFDA-E3445681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4E82D-F526-467C-94CD-B7E1B36A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F73DA-4D16-4279-BB21-F7EBA9F6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4DB65-63BF-4242-84E2-A49BD032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5A6C2-FAD9-47DB-8447-55B0DD73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0D828-CCB1-45E8-A5EC-E37713F5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89A8DD-2E5A-4C59-B8D7-5CA39BD0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C92FF-AB74-445B-AD5C-0019C993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C2929-B444-4E9E-8D86-AA31786E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345E3-B7BD-473A-B960-DB1259E3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ADE6B-523B-46E6-978A-03BB1C35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604AE-B3AF-42AF-B706-DB22CF50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F8EC7-45A8-4087-A0FA-D80BAC65B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86377-4B67-4AAE-B68C-2A294710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37</xdr:row>
      <xdr:rowOff>0</xdr:rowOff>
    </xdr:from>
    <xdr:ext cx="9525" cy="9525"/>
    <xdr:pic>
      <xdr:nvPicPr>
        <xdr:cNvPr id="55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F1E43-8F22-4984-9DC7-131F8358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583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E098D-848F-44A7-BDFA-4E2D2183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766E9-097A-4ECE-9FB0-6FF633CA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4253A-AB39-489B-94DF-327A31A2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4173B-0C3E-46B5-B323-B975B955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BF9C4-DEE5-4C11-BB40-77125E2A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CA29A-D839-4BA0-83C9-1DA1C373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974CA-DE63-4A0E-AA57-623CABA3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D4859-A6C8-4F46-898F-FEB66C2A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FF706-D0A0-4175-BB73-53E40387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F7F5C-B8DC-4B92-A8D4-48A83663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E4F80-8BC5-4D65-B454-1D4E14DF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6EE43-5B3A-427A-90A5-6847E119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83E02-7EB4-4B0A-A3FA-EBD50511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F910B-846E-47BC-8C7D-329A1A0B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B4A401-8D7B-4C82-8789-E569311E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091FE-94D1-401B-9F93-23900D85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78D05-A7EC-420D-8F60-B234F9A1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9B129-2FDD-4CA8-9A3F-E6C0D865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400AB-C402-4416-B375-D18E745E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09F03-EEC0-4216-A535-C6D621DA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9601B-4536-4A79-9A6F-8A0C6BE72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5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A8FE2-0BE0-4B11-B3BA-DED17A84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1964B-D423-4004-9D49-B9F84EA4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19F72-36F7-4B0C-8C22-5A27E8DD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B6D08C-48AC-45DF-9754-2178B737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AFAE9-EE07-4764-B647-810A6AEE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CD5DF-1F8A-45E1-A822-0ADF8011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98F0B-6F33-420D-9530-E095734C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C1436-DC4A-4C08-A4B5-ECEED15D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A8057-3A79-4C5C-BAAB-3C06E65C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DDFC0-F84D-48BD-9892-540BFE44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7B274-5704-4ACC-8F80-1F7B74F9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7E40A7-49F8-43B0-9E90-9051E4D4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EBF6A-56AB-4C17-899B-AE5655F3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FDB12-B38A-4661-B82D-80329C5A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88E39-F3E3-4A11-B9FB-5BE78A71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ACEDA-90DB-4A5C-AD09-35987247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463A2-E90F-4CB6-A6CD-03C4E009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2EFDD-C7C1-49CE-838B-3F181E63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3AE70-0512-442E-BCB5-F071D067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9E07D-C533-4BC1-AC97-2F200DBF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37429-4F73-4A25-BEF3-3009A72F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3663-B0C8-43D1-92FE-7750E6BB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5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3D3B0-4831-4DA7-AC4E-12EB0726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18742-CC13-490E-A182-15FA5CFE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4479F-2BB1-4299-AAFF-3CA46B0D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719B5-39EE-4FEB-8CC6-9DBDD77B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5062D-E6F0-49C0-BD34-4F01F63F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4004A-5777-46B3-A823-4FA9AB10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5F418-B685-40B7-8C83-A674EE7E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70FC6-64DD-4794-8967-6C004DB6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0ABEF-7047-4E2A-A44E-30BAAF9E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288EA-1292-4828-BF0A-8BEF6D3D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A728F-4748-4754-BA34-DABF3E4A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9FDA6-F6ED-4C85-BDF6-38EDCC2E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3D778-2D77-4789-BB0B-3EA2B65B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2C964-34CE-46A2-A9D9-068EE1CB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CCC22-528A-46C9-82B2-9F51E523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36334-524C-4CDE-810F-0604FBDF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5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843F5-4377-4ED5-9B82-8C3B26CD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9EDB2-AA16-4266-928D-709835EF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95A43B-F8AD-4A69-B464-564BD9DE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F7A7F-1845-4407-AF81-870661F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FE454B-3797-4459-B20C-972B3486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AE785-BB76-43EA-AA40-264E3F88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9871D-774D-48F3-BFB0-B6B83F6D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F2FC1-5EBF-4B5E-AA76-706422E7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69426-036E-4346-ADD4-35ACC01C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9CBCF-C6DA-487C-B5EB-B8FE95D0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8697F-77CD-4875-ABD1-5063F304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6A52E-7014-42F8-80D3-BE7B103B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7F7F7-0249-4AF7-915B-A362DFA5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0DB5E-D030-4EA7-B55F-DB70D106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58027-0A61-4361-AAAD-7840C8EC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EADCD-ED4A-4206-91A3-5FA722C2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19B5F0-04A5-43D7-90FA-E294165B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935B73-E53C-413B-A5F0-8A6EBEEE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8C5F73-CABF-48CC-A693-AFC1714A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48B82-43F6-486A-BDAC-FE2F5EC5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CBB63-92CF-4044-969A-022F5BEC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2161B-C888-41B3-8F27-CA3189B0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2115A-39E9-48D3-9B41-F9BA40CF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20E70-E0C6-4F3F-82B3-BA63CE13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72A5B-F248-46D9-B9B0-966BA81A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DC774-C764-4F30-B6BD-4A045159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83E0D-6B05-4AAE-9DA8-4D2D8D47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DF891-24EE-4D84-A350-53E6C7D1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6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95753-9AD2-454B-BA8C-942E08E5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9278D-9638-4D20-B976-3DE43AA4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EFD24-430E-428A-B11D-F7A9A3BB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7A86F-874F-45E9-B87B-4055A3E0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A3017-A017-4638-8AF8-730EED76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B18CB-A741-4000-9394-3F120DCA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2FD44-7555-44E9-AD4E-E2C628F8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C8B24-45C1-4231-9335-B1924833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6ECFC-2C2F-406F-9035-99F88354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28290-E8CC-4B2E-AC69-E63B822F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22BAF-5623-4BDB-B7E7-C8F50703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AD678-98A5-4A9F-9C01-A4A224D08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FF979-65D9-4FD0-8687-DE659DEA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1C3A-DB9E-41B9-8BE7-E35B28DB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90AD1-5873-4932-9B74-D1114116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5F332-20CC-4A69-BE85-65138ED7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99AE7B-FD55-4790-A45A-93F9CA0E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86EA2-DD9F-49CB-8EA5-58273135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FB8F0-07E6-49D4-98BC-4572432B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7DB23-0CBF-435E-A0DC-6B890DB6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CD98EA-92CF-482A-A377-7136DDAD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85BF83-2098-462C-B9DC-547380EA7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6BD36-275B-450D-84C3-63B3F39B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7736C-091E-4607-9CB5-2566D063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E90F8-57C0-452D-8509-9C9761D2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A9286-7E26-4DCA-BEB6-1362D4AE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F592E-17D0-4156-AD82-F4C8C46A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D15AB-9EC5-4333-90C1-A90F4500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4C410-2892-4AD5-A87D-872BFAC3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6FD50-6D7F-4736-AA0A-0A070341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A42B1-69B8-4CA9-B76A-622B462A8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DEDE0-87F6-4927-AAE5-78B169F0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C53F7-9B18-4397-82F8-5BA92FFD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2FCA4-7B3B-44EC-8957-55F7701A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9F309-C011-4EBD-A379-FA20F6B6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3DAF7-CCDE-4886-A564-09B9515A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A4F88-2A90-42B9-B9CE-76D510A5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4CA32-28E8-4FE7-9669-8DD41775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2D5DA-29B4-4934-9CFC-B6E3B3BE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CFD55-BB2E-431D-8917-D89B74DA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CE29D-E115-42A9-AE6A-2AEC6B18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358CE-4ECE-4730-A75D-114F0FEC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7A9A1-11DD-4C2F-9E17-DA921BC3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464EB-A486-4032-87C3-541672C9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6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D081E-A160-49FA-A699-7314DCB0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07D60-6BFB-4C65-873E-AE5EC123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231E03-694F-4D02-9B8D-857D240C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A265A-14A2-4F89-9ABA-4DB59132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95BBD-FC2F-4867-8184-D624E4DE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C56B1-D7C4-463E-9A8A-414A81A9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51087-EF19-4946-B359-D7CA3A97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34644-A1F7-474D-BCB9-4D345953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4AFAB-57F8-4333-A03C-253B0FD1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64B80-2E95-4026-9D6A-B00FEC7F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4FE42-FC74-4D91-880B-64D3F657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C21BF-95C6-4326-85D7-8F2949AE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29D3-FAAA-48B9-8B08-A7693B76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5CED9-0673-47C2-B96E-E26346EB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45D13-9BDD-4D96-B2E5-2F711836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0BEB4-21E2-4869-A6DA-8B3B1F12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81379-740C-426F-8AC4-BB564F09D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BDC7A-86D0-4EB9-AE80-261F92B7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B0BE2-AF7C-4753-AF6B-EDA7F64A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6962C-BB4D-421F-9B4C-3F57D8FF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BAA9B5-A85D-4EFD-8C11-DF5F7ABC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67BCEF-AFAE-4A36-8D23-56EEBDA6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37</xdr:row>
      <xdr:rowOff>0</xdr:rowOff>
    </xdr:from>
    <xdr:ext cx="9525" cy="9525"/>
    <xdr:pic>
      <xdr:nvPicPr>
        <xdr:cNvPr id="56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2B234-FE8B-4471-A0A2-1739BBDD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A7D9E-BEEB-43E2-BEB5-FBB93DF5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E016D4-7EEA-4A64-8FBE-7B3EE56B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00216B-47B9-44B5-A6DD-1FC872D6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F2A21-83F9-4B0C-B153-1412E698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42B3E-1F20-4389-836C-1D4E35A2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6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BA784-4CBB-4623-8C94-C25847EB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21562-3D8C-4623-9123-D370AB0D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B6530-8733-4DF2-B6BD-1A5604FE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544A2-289A-489B-BBC9-FC44ECCB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98D65-53B8-4CC1-B77D-27CFD8F8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88638-BEBD-48FC-B90D-40990639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047DD-E130-437D-BFEF-A0B941E3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32D882-70CF-4439-B6CE-5DE2A326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24404-0B14-489D-B8E9-D64B50AD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D9E07-08CA-4815-A9B4-64A1C061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915B2-0E66-48F6-84B6-E1F03BC5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5ECCA-CED1-4E75-A7FD-9C606EED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B86A5-CA1C-4D53-AF2F-7DFE49D0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71AB7-8145-4470-8BDA-AB4F23D8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62265-08B9-47DD-990B-F71E15C0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06BBB-5DA2-45AF-BF6B-0E2B8E9D9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492B13-2749-4954-8EFF-7A99057C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E4593-38F5-4CEF-BEAE-4FC67C2AF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A9C2A-5A08-40A3-BBC2-292FEC55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FCC2B-6B5F-441B-8776-C3163566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4C523-32FD-4737-9D00-0FEB5040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7C271-1328-40AD-8280-21DFCEA7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25376-FD31-4F36-B6D7-26B818DF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FB228-2B9C-4426-9652-1F04069B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DB8D2-445D-46E8-9B9C-8C993EC1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CD714-EF92-45A9-A058-89693AA8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69542A-350F-41EF-94A0-B9D6AC31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30A958-4F3C-475A-8110-F98CC0D7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9D006-8A34-4081-B4C1-84D00FF3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3F545-81D5-47F5-8D2E-A5FF771D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23FFF-CED9-4B8D-99B9-2D376430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41D39-852A-4F16-BB9B-8C1A4931D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5B43B-6BE2-45C2-80D0-F7BD54B5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80020-9FA4-469F-BBA6-7B302409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D507B-187D-4226-AD3B-A35118E8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0760C-BE3C-4466-A56C-321F986ED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F8490-ADC6-4896-806E-297170B5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EB493-BB7C-47F3-9FC3-03557232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7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AB259-F930-458F-88AF-72DEA5A8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EC64C-D764-4755-9BB6-09595DE1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B340B-8915-4EB7-B0A0-39851919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D932E-8D75-4B6A-8C33-DDA1BC07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E373C-BDDA-493C-BC70-2BB1E60A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C7FB8-0B7E-43AC-A510-CDB91007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5BFCD-569F-48F9-A954-3913EAA6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03B91-D706-4257-A268-A07CDFCE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A0670-4100-4ACD-9CF9-4F178E2B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7D856-5EB0-40A6-8466-53F3CD52C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E731A-029C-4773-9D24-6C7C5A35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BED03-2AC0-4008-8CBD-BA245B85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8D478-FE97-44ED-8DB5-12F64D0C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77175-EF20-4010-A4FE-EB8950F6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5B9A2-50A7-4B27-81B9-015E6C85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A04FD-FE4B-432B-8AE5-B870CC38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DD0CA-3AC7-4A4A-BC5B-EE8DEA5E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735BC3-C37E-4D1A-8246-84FA7314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0EA5B-B107-4C70-BBA4-84912ADC7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063400-8CDC-4C5A-9B76-9921221A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C1C4D-A6E8-483B-B985-B843F8E1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F9942-4D47-42F1-AF33-B2C33BB2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136B7-BF15-4B30-960C-C1EC2B1A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B3D27-745D-4DF2-AA47-C86BF11A9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B46EC-4D6B-4622-A31D-93AE1D3E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CC80D-C77D-4B1B-9223-10A64ED1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BE026-AC06-4B3F-AD24-8B691D8B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3350B-B4CE-4FCB-8740-B229CE9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772F8-C5A7-4FC6-ACAE-4DF2AB02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157BA-68DF-449D-AB72-F38C4F5FC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A6574-17ED-4993-A867-A106FB08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AA709-D2B5-485A-8481-1325EF3E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41B42-4446-4BDD-933F-01CF1D0E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0CEF9-5353-4B7C-BD3C-AAC83C4D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796A0-684E-48D8-8BB6-BD470EAA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C307B-B03A-460E-AD77-6CD2C63D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E86800-644E-4C6D-87FC-24A2A544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F02EF-65DE-4660-A24B-97B92A08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6F016-ED15-4CFA-9E1D-CD323C2D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97741-627B-44AB-8291-FEAC3DB8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AF929-0E91-457C-9C61-4B57F0C6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80FFE-DDE4-409C-8741-1A9DA50A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6785E-AC86-4F0C-94FA-037904E6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83B20-D59E-43C3-A568-E691E444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7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AE867-50CC-4697-9E68-47427CCF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95CA7-8BAE-4877-9C39-CCE194A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BF4C7-862A-4D65-A007-617DA917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E1266-A9C1-4E4E-AE94-6E981C4A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C3293-3E98-407E-B211-2C9D199E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0C003-21D3-40B7-A9F7-F79494E5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CD57C-A77E-46EE-83A3-E477ABCC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DE908-D514-40CD-8C84-9AC87914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6F14A-0D81-472F-9272-8AD385F1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85326-9283-4F64-9093-71AE11D1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D4A6C-202B-4B1B-8E4C-DAC9B2F8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EA85D-535C-475D-95BC-D8F008FA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83C38-A930-4E76-BABD-1D4BEBD9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76572-E270-4737-8F98-00505BD4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C4FF2-CDFE-4523-BA73-1D3791B81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E4FC9-F2DE-40E1-834E-A28C81BF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38D5D-DA0F-46EF-913F-67113FDD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99DE5-849D-454F-A3AB-572A87EB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7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FAA17-750D-4E28-9E62-FF5B03AB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8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A63C6E-3155-485E-B28B-E906CFF0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8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BB928-E2C2-402B-A21B-37677399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8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4034A-C56B-418D-899C-F9F3D3DE5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37</xdr:row>
      <xdr:rowOff>0</xdr:rowOff>
    </xdr:from>
    <xdr:ext cx="9525" cy="9525"/>
    <xdr:pic>
      <xdr:nvPicPr>
        <xdr:cNvPr id="58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8A2E8-B3F2-4C0A-82C1-8D98FA47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D46BE-D154-4912-9038-586D02DC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E2DDB-583D-4003-AD9C-5D9F04B6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6EDD1B-63E2-40E9-9FFE-093CF051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45CB9-DED5-4875-8415-953DF2E9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BA39A-E031-4236-ACF4-0E065BC8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9F3A0-9632-415C-BEEF-8B35D27A6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934EE-42FC-490A-80C0-15D6AB4B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AC5D6-86CD-4862-8946-99FBB099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8CE20-914B-4428-B929-FB386D81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4037B-1DF5-4479-B614-B6DE199A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80F73-05B4-4D92-9EB7-565E5DC0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4DB3E-C2A1-446D-93E0-30CC54CE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ED425-97D8-416C-ACA3-35E2571D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418DA-C85F-4718-900B-505CE92F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DEBD9-1226-4E34-BD34-CFF6BA5DE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DE20E-F9AC-4451-B484-2A7F2584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17C2B-CEE1-4984-84D7-0CC625F54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3D8AF-58C6-4E64-B364-5DB65120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00EA1-DA7C-4558-8442-00CD0298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0860-A5F5-42AD-80CF-49FA31FD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3E19B-9973-472D-8670-9910173D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9482A-001C-4D96-8AE0-7DFC45C0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E938D-17B8-45F9-A4A2-791D4B36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567EB-11AB-4DDD-AA74-C437AE03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4393CB-DC15-4E6F-8968-50BBB22F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2B886-DFB9-4F10-B4C5-74454385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68236-09F9-45F9-86A2-D9DBC45C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C2C7F-6600-4815-A511-6B9FCD41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DB580-3F23-4250-9394-6B25CEE0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DE080-360F-4172-AEEA-65B22209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D42B0-7675-4B44-96CD-391EC13A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F3745-3E52-421D-B5E6-CF08CDB1E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67F2E-B5B3-4F6C-8AB0-FDBE8CAB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7F7F1-27C2-466D-8556-841C9AA7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03851-64CA-41D8-B948-E704823A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522C4-B992-490B-9D59-1A8F031A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B093F-34DB-4001-A7C1-E6D042EA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4F2C2-547A-485B-B108-D7B96C7F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73FD1-6ACC-4B29-B25C-2EAEA0F3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59199-73DC-45D9-AFF8-FB9135D09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A3EAC-F03E-4E81-B885-1BEF12BC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B4E6D-F943-4459-80F6-ECFCE4C4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C0A5A4-6B9F-493D-9CBF-C7EB70EF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E571D-191A-4603-9C96-F796A5A1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513CE-C662-489E-BD58-1B69B3D6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AA5F9-0D56-49A4-B087-B2176B31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11225-90A5-456D-9813-80747DD78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EFDEB0-9208-4675-9A94-57F46F5A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A287C-9B6D-4274-AB65-6533DE6D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BF50E-7F1E-4C05-BFED-046C7EC45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BE028-78D2-489C-814A-0765A508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5E758-F151-40CC-B3DC-AE245B1F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4B182-CD31-4B5D-8743-8CC757FB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C2590-2279-433D-B559-6200D805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0138F-79D3-4171-AF54-DFAF1CF7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F52CB-906A-45A3-BE3C-324F607A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B13A2-15E8-4481-8AD4-A83D64F3F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D0973-0BCA-4BAD-A8CA-F215B838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BBB60-80F6-43C0-A2BE-8D82DC70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AA82E-AED9-45B4-8EF7-88CE3F44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625E5-5545-4C21-987D-F14EC27E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63AC7-49B2-440B-8D15-66415ED0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A61A6-6D17-431A-9AC0-56609EAC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3D096-7E24-47F7-A911-CCA8495C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6DD14-B6D3-4986-942E-EC0ECC3A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0</xdr:colOff>
      <xdr:row>37</xdr:row>
      <xdr:rowOff>0</xdr:rowOff>
    </xdr:from>
    <xdr:ext cx="9525" cy="9525"/>
    <xdr:pic>
      <xdr:nvPicPr>
        <xdr:cNvPr id="586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4244D-420D-461E-909B-30284EEA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40779-A5E0-4581-8B5E-E5A041B3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9B738-E4E3-4205-A3B5-6A4D29DE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33238-98EB-4D76-B8AD-5A719FA9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4D5E7-F066-442F-AE81-1291E379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20075-B185-4345-9C5F-9C1BC656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48480-0504-48C5-A3A8-62EE0459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48B9B-91C5-4153-92AD-B12CA5F2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81C7C-F6E3-4C05-AEC9-DC01CB14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AE37D-B4B9-4AED-8E12-9B92B3AC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7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19246-0686-4AF7-A3DF-CABEE5CB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2DBEB-84CE-4FDD-BBC4-80E8EC3D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A3DB2-B920-4FC6-9E4B-0832E0F6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8F8C7-C1D2-494B-9292-2139357D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81B4BF-C2EF-496B-B3B1-7A104E3A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5E13E-3137-44C6-928D-6908415B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BBB55-B4DC-4941-BCB8-6A5301EE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A1E0A-5B6D-4DB9-97B1-C711E552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274AB-4BC2-485D-9734-29D95AE0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738D5-93EB-4DED-9E05-E536F02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8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64E74-505E-413D-8DE6-1D4529A3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DB048-F568-4490-A29A-4420D4BF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E91EF-E5D7-47F6-B3C3-A87F6F37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AD221-AC89-4907-9233-356C3564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BCD3E-DEEB-48E9-A070-5B333C6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73ACF-7A9A-491B-998E-79220C71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5BDF1-5065-4E1D-99A9-E54D63BB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2696A-43E5-4B63-ACD2-A99571A3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939F7-561F-4B01-BD6E-6645D23F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F8592-5817-4B57-9B6F-B6839362D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89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79631B-45B7-4FB7-9CAD-0038E3A6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F2087-F251-41FD-85BD-B0693A9D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5A509-B176-48AA-84C9-EC724D92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E7A43-7F78-48F0-9FDA-937F2592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1B790-2489-4B37-879F-12CB2DE8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EFE60-7F6C-4C5C-A1CD-4AC45E28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11A68-2CB0-40A9-B438-7EE4ABE7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7C467-2FEB-404D-906F-8C46CDAE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49A75-F9FF-4DCF-A0EB-45B15FEB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B7A1A-E9D9-4F61-AEF3-A6490C14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0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3D7C8-4951-42A7-BF2A-24058C1A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2A7C7-AD00-477C-B341-E23BDDB1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51F31-E2FD-406A-8090-7981AD2C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5AADB-78AD-46CB-A5B8-2A2EE40E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37</xdr:row>
      <xdr:rowOff>0</xdr:rowOff>
    </xdr:from>
    <xdr:ext cx="9525" cy="9525"/>
    <xdr:pic>
      <xdr:nvPicPr>
        <xdr:cNvPr id="59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36E35-40CA-4BC0-9922-106FB811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82300" y="8858250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63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E7A7D-2695-4CEB-BA79-301A94A3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9778E-EB25-42DC-95DC-E9B57ABA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4420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BA32F-5516-4066-8D0C-DFE865AB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4420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826B1-9CAC-4B37-98EB-7413C80F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BD41D-B7E7-40FE-883B-E89C4CA1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56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45BA1-D5DF-4267-B258-8AC401EE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2220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61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3F3A3-0CA7-4E9E-8F59-7C26D414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220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022E8-BB3C-42C0-99B8-9E2CE2CB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56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C0DF4-5340-40F5-9F3D-EB5546CB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2220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E6F1A-EDD1-40CA-93B1-D97E15D7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56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E7FD2-90C1-48AD-BE21-77D13C9B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2220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61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AF891-2E4E-400D-997C-6F0A3C07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220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A5538-83B9-4F2B-9C57-EA8CFC69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171D-617C-4B8C-95F1-A94DA686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31E23-BCB0-48DB-9426-44395D00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63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A7337-5DDE-4E30-9BC4-0814668E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3620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7844D-5469-426A-9A31-8005D928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4420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7A3C7-42FC-4C35-A294-A8ACA2A1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4420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56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96417-690A-474E-A0CA-92BB0DF2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2220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56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A5DD2-7133-4259-8290-7F122090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2220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54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BF54E-B260-4A13-AA3D-1B53C2C2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18205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54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3FC1D-F81F-424A-A039-89D3FDD0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1820525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87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E8C64-93B1-4865-A29B-F02F4A4F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F1182-45F5-4193-BDCE-AC680304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D6BED-ACCB-4440-BA9E-C2F09E71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0D91D-D279-4C30-961A-2B094BBF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20478-8275-4809-862A-0BA3CEB4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DF0D0-2CD7-47C0-93A3-A81D1B52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D290C-C9CF-47EA-A418-7D20C51B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F435B-7AD2-4562-87B6-99530C16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9B431-0876-4F8A-8A29-9BDCFB48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76BC0-10D2-4618-89A5-6041834A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99B22-CB71-4442-BEEC-DBFBD6C2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E8AE2-C9CC-47BA-8C09-F819F0CE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8A8E7-7DF0-40F4-ABF9-6D8BD50A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F6F09-477C-4D45-A7F0-3A618AD5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84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1C9E98-EB44-45EF-9F86-9350513A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0431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87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315C2-4333-43A9-AD21-830F7361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1031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3EBD6-5AC5-4082-ACF6-C2A4DF49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F8022-9185-48E7-8D6D-5B88D83B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D6516-3DA8-4F7E-BD97-8372B4C7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BD18D-E1B1-428F-905A-6AD47450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4CC5E-62D9-4C02-A484-6BC1C7BF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91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AED3A8-89B9-451C-A446-06E74B1E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" y="22431375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07CBC-1153-4A66-8EFA-6F31FCC0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65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11C46-FE53-487C-A7BF-53A35EB4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487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7186E-706A-47FB-B460-0302FB00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4EA88-A158-47FA-BF3C-174AD051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B9958-2951-48A8-B06B-844FE408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6032F-7C11-4361-8B72-8010C519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12EDE-45E2-4307-BB9A-E3EA9121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6AC8D-8F60-450D-A3E5-3F55FABB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2F99E-7E4B-436D-9EB6-630C7ECC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82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987111-6C4B-4C3D-A87D-BEC0EFE7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025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3D23A-15CA-42D7-9E27-5F7A085F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408FD-59D0-43D3-B7A8-3832819A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CF8E5-282D-4072-8EC9-8AB4B517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99FB3-9BC1-4630-B0FE-4756CD3C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5F186-27BC-41F4-B8A3-81A78F70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C1B3C-C82D-488C-9FE3-D194A855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36174-47A4-4BD3-A4E3-B7C90813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38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C418B-7CDA-4E10-9F07-CF03B630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9267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38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55220-723E-4985-91DC-41A17838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9267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437107-3E7A-438A-8DAA-A4ABD198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817C-FA7A-49C6-9967-99762523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B0DEB-F7D0-468B-9740-1989A465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6C846-5543-4DAB-A737-016B52C2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0746A-AA43-47C9-BB05-09F2FA3D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D255F-26C1-431C-85F4-195EC75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2007B-8309-4397-AC8E-6D04020B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0BD3E-A226-421C-AE47-80F48D3A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2A3E8-817F-4F90-B8A8-E87AB8D9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FA7C4-D6E5-47CE-BFFB-6C7CD243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2E92A-A1EF-4932-B232-D999752B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E3D75-CF9F-4093-B7E0-F946BE827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5B592-8797-4B4B-8861-9FEFD858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C4647-224A-48A6-8747-DEF5607A6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4314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73</xdr:row>
      <xdr:rowOff>0</xdr:rowOff>
    </xdr:from>
    <xdr:ext cx="9525" cy="9525"/>
    <xdr:pic>
      <xdr:nvPicPr>
        <xdr:cNvPr id="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BD2401-9D7A-474D-96CF-50F987DB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087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73</xdr:row>
      <xdr:rowOff>0</xdr:rowOff>
    </xdr:from>
    <xdr:ext cx="9525" cy="9525"/>
    <xdr:pic>
      <xdr:nvPicPr>
        <xdr:cNvPr id="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AE4D3-75D0-485B-87DA-6C335D47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087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69</xdr:row>
      <xdr:rowOff>0</xdr:rowOff>
    </xdr:from>
    <xdr:ext cx="9525" cy="9525"/>
    <xdr:pic>
      <xdr:nvPicPr>
        <xdr:cNvPr id="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FABAB-DA2F-4717-A4D7-B1E0F4EF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7287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65</xdr:row>
      <xdr:rowOff>0</xdr:rowOff>
    </xdr:from>
    <xdr:ext cx="9525" cy="9525"/>
    <xdr:pic>
      <xdr:nvPicPr>
        <xdr:cNvPr id="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EA213-CC4C-44E2-8842-A968B918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487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96139-CD08-459B-AAE3-FC34C3F6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E152A-8FB1-4238-AE19-1C9F3CAF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954F4-2B3F-484C-B90E-C2709FB8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E1F27-0C01-468E-A662-78853B75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CDA81-1769-456E-A418-A6C5EDD42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B82D7-5CB6-4F91-BB24-6C99AFAB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26A97E-825A-437F-ABE9-30570F15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7958D-CA3F-4068-A3D5-FE3B84AA3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28D27-6CE1-4EC6-85E2-F3FAD16D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77</xdr:row>
      <xdr:rowOff>0</xdr:rowOff>
    </xdr:from>
    <xdr:ext cx="9525" cy="9525"/>
    <xdr:pic>
      <xdr:nvPicPr>
        <xdr:cNvPr id="4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FAD91-985D-4E4D-834A-9FDF492E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88880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81</xdr:row>
      <xdr:rowOff>0</xdr:rowOff>
    </xdr:from>
    <xdr:ext cx="9525" cy="9525"/>
    <xdr:pic>
      <xdr:nvPicPr>
        <xdr:cNvPr id="4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4BBF1-083A-4F27-B08A-E16DA76B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9869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51</xdr:row>
      <xdr:rowOff>0</xdr:rowOff>
    </xdr:from>
    <xdr:ext cx="9525" cy="9525"/>
    <xdr:pic>
      <xdr:nvPicPr>
        <xdr:cNvPr id="5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1E6F9-BC1B-450B-AB12-FA719AD7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3201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29</xdr:row>
      <xdr:rowOff>0</xdr:rowOff>
    </xdr:from>
    <xdr:ext cx="9525" cy="9525"/>
    <xdr:pic>
      <xdr:nvPicPr>
        <xdr:cNvPr id="5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DA3A8-A7E7-47CF-ABF7-4C95C8DD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72675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86</xdr:row>
      <xdr:rowOff>0</xdr:rowOff>
    </xdr:from>
    <xdr:ext cx="9525" cy="9525"/>
    <xdr:pic>
      <xdr:nvPicPr>
        <xdr:cNvPr id="5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6C29FB-956C-45E3-81BE-F2A53695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1593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86</xdr:row>
      <xdr:rowOff>0</xdr:rowOff>
    </xdr:from>
    <xdr:ext cx="9525" cy="9525"/>
    <xdr:pic>
      <xdr:nvPicPr>
        <xdr:cNvPr id="5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634FC-E472-4106-B66D-40D6E01D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1593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86</xdr:row>
      <xdr:rowOff>0</xdr:rowOff>
    </xdr:from>
    <xdr:ext cx="9525" cy="9525"/>
    <xdr:pic>
      <xdr:nvPicPr>
        <xdr:cNvPr id="5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0B037-3736-4D66-9595-E2EE5DF3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1593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86</xdr:row>
      <xdr:rowOff>0</xdr:rowOff>
    </xdr:from>
    <xdr:ext cx="9525" cy="9525"/>
    <xdr:pic>
      <xdr:nvPicPr>
        <xdr:cNvPr id="5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FB2D4-3E8C-4FC7-8A25-D7B3C5BC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1593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40</xdr:row>
      <xdr:rowOff>0</xdr:rowOff>
    </xdr:from>
    <xdr:ext cx="9525" cy="9525"/>
    <xdr:pic>
      <xdr:nvPicPr>
        <xdr:cNvPr id="5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A97DA-7C21-465D-A0F2-D9559D24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02203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40</xdr:row>
      <xdr:rowOff>0</xdr:rowOff>
    </xdr:from>
    <xdr:ext cx="9525" cy="9525"/>
    <xdr:pic>
      <xdr:nvPicPr>
        <xdr:cNvPr id="5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5E8B6-84C6-46FD-B238-3E7383E47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02203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79</xdr:row>
      <xdr:rowOff>0</xdr:rowOff>
    </xdr:from>
    <xdr:ext cx="9525" cy="9525"/>
    <xdr:pic>
      <xdr:nvPicPr>
        <xdr:cNvPr id="5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10F25-7B52-4E44-A325-636E4206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9288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79</xdr:row>
      <xdr:rowOff>0</xdr:rowOff>
    </xdr:from>
    <xdr:ext cx="9525" cy="9525"/>
    <xdr:pic>
      <xdr:nvPicPr>
        <xdr:cNvPr id="5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9D163-0E50-4CE7-A5F8-2BC4B76E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9288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79</xdr:row>
      <xdr:rowOff>0</xdr:rowOff>
    </xdr:from>
    <xdr:ext cx="9525" cy="9525"/>
    <xdr:pic>
      <xdr:nvPicPr>
        <xdr:cNvPr id="6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ED99A-2E6C-4CDB-9B37-804FFAAE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9288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79</xdr:row>
      <xdr:rowOff>0</xdr:rowOff>
    </xdr:from>
    <xdr:ext cx="9525" cy="9525"/>
    <xdr:pic>
      <xdr:nvPicPr>
        <xdr:cNvPr id="6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E2738B-EA55-48BF-85A4-D28CAC34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9288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6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A6E15-539F-4BE2-A098-152EA302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063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6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F7695-6A86-4D21-B97A-2EFBAA44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2063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6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7F4F9-99FF-4BF0-A44F-5C4499BB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887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6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1556C-A1E3-4C07-9B74-0D6E422F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887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6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C42D3-A7ED-4392-B806-8F95751F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8878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6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76D64-F669-478B-8A22-A8F85F465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0" y="16887825"/>
          <a:ext cx="9525" cy="95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9525" cy="9525"/>
    <xdr:pic>
      <xdr:nvPicPr>
        <xdr:cNvPr id="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86AA6-9254-4255-85AE-8DBA7903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E3371-A8AC-4A99-B1DC-339F661D9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A5F0F-93A3-4AB2-B4A3-0EBD5279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5152D-E2D8-431F-B8FA-62744CC5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14CE1A-D621-4046-BB09-2F1E3D8A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F527A-165F-4FAE-95C3-D6FE181B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19D0D-1965-47A2-9730-F88C8E0E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27741-0F20-473F-9AA7-53EFE61A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50212-663E-45FE-B54D-6A96BD3D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48DB1-FC5A-4D21-BAE4-14FEC1D1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1885F-7984-4DAE-9A64-E3F35C17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56C56-29F8-4F21-BACA-AB524941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AEE16-2F15-4093-AB22-AB3B198C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A6770-CB9D-498A-ABB6-E563D23B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2FF60-326D-4DE0-A02C-248CA02C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EDFB4-8EA5-4709-AF53-59019F1A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E42E9-3EDA-4429-8083-2C73A938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1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276B72-84A4-4BFD-96B6-5A8B2442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2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8CB35-D3F7-4E0F-9064-7373413E1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2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DF236-68AE-44B9-82CE-D1173309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2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32792-FB46-48F0-B960-22FFDA2A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91</xdr:row>
      <xdr:rowOff>0</xdr:rowOff>
    </xdr:from>
    <xdr:ext cx="9525" cy="9525"/>
    <xdr:pic>
      <xdr:nvPicPr>
        <xdr:cNvPr id="2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A3CDE5-2480-49D8-8F1B-DCC5B9014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200787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D32C3-5B55-498D-A3B3-AFFEAB28A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F6B8F-4CCB-4B19-8836-302FF32A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DFC4F-7274-4FF5-9125-8034E473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24E0C-EC85-4897-A69A-CF7582A2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9D973-81C9-448B-A0DA-DF9FE9F7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2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95B4A-F2CC-4CFA-A691-02325BA2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3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83F0D-8BC2-42EB-BD23-93880614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3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A05DE-FCF0-4E49-AD16-67163B4B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3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3E944-D97E-4AE4-A689-38D5EDC7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3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9EEEC3-9FFD-44AD-9AB4-5AB76E1C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278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94B7B-7245-4293-88F0-55B4F70E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43498-3CB6-41F9-979B-A8464744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6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957FF-6710-40E9-8641-BB547AEB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7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4B5B7-2EE4-4FCE-914F-7919A415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8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D49D0-1121-44EE-863E-8F4AEC57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39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6E6F2-A191-433C-86C8-3692E4AC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40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CFFA3-A7B5-4D83-86CD-05F031931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41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9241F-0B0C-4E6D-82EC-8446E309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8478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77</xdr:row>
      <xdr:rowOff>0</xdr:rowOff>
    </xdr:from>
    <xdr:ext cx="9525" cy="9525"/>
    <xdr:pic>
      <xdr:nvPicPr>
        <xdr:cNvPr id="42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146FC-F67C-4672-8152-6A143760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7278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77</xdr:row>
      <xdr:rowOff>0</xdr:rowOff>
    </xdr:from>
    <xdr:ext cx="9525" cy="9525"/>
    <xdr:pic>
      <xdr:nvPicPr>
        <xdr:cNvPr id="43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D351E-8D70-4C04-95AF-F48CF4F8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7278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77</xdr:row>
      <xdr:rowOff>0</xdr:rowOff>
    </xdr:from>
    <xdr:ext cx="9525" cy="9525"/>
    <xdr:pic>
      <xdr:nvPicPr>
        <xdr:cNvPr id="44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C3AEA-5212-4C3C-B836-EB6AF7B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7278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68</xdr:row>
      <xdr:rowOff>0</xdr:rowOff>
    </xdr:from>
    <xdr:ext cx="9525" cy="9525"/>
    <xdr:pic>
      <xdr:nvPicPr>
        <xdr:cNvPr id="45" name="Picture 1" descr="Хочу такой сайт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03A5F7-0FC5-4C94-A99C-C50D526BC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154781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9311-28BF-4BD0-8606-82AD40FFF078}">
  <dimension ref="A1:BC176"/>
  <sheetViews>
    <sheetView tabSelected="1" view="pageBreakPreview" topLeftCell="A22" zoomScale="90" zoomScaleNormal="100" zoomScaleSheetLayoutView="90" workbookViewId="0">
      <selection activeCell="AG14" sqref="AG14"/>
    </sheetView>
  </sheetViews>
  <sheetFormatPr defaultColWidth="9" defaultRowHeight="15.75"/>
  <cols>
    <col min="1" max="1" width="21.140625" style="54" customWidth="1"/>
    <col min="2" max="2" width="18.42578125" style="40" customWidth="1"/>
    <col min="3" max="3" width="9.5703125" style="64" customWidth="1"/>
    <col min="4" max="6" width="5.42578125" style="6" customWidth="1"/>
    <col min="7" max="7" width="5.42578125" customWidth="1"/>
    <col min="8" max="8" width="5.42578125" style="6" customWidth="1"/>
    <col min="9" max="14" width="4.140625" customWidth="1"/>
    <col min="15" max="17" width="6.28515625" customWidth="1"/>
    <col min="18" max="21" width="3.140625" customWidth="1"/>
    <col min="22" max="22" width="6.42578125" customWidth="1"/>
    <col min="23" max="26" width="3.140625" customWidth="1"/>
    <col min="27" max="27" width="6" customWidth="1"/>
    <col min="28" max="29" width="3.140625" customWidth="1"/>
    <col min="30" max="30" width="5.42578125" customWidth="1"/>
    <col min="31" max="31" width="3.140625" customWidth="1"/>
    <col min="32" max="32" width="4.7109375" customWidth="1"/>
    <col min="33" max="33" width="5.140625" customWidth="1"/>
    <col min="34" max="34" width="7.5703125" customWidth="1"/>
    <col min="35" max="35" width="6.28515625" customWidth="1"/>
    <col min="36" max="36" width="6.5703125" customWidth="1"/>
    <col min="37" max="37" width="6" customWidth="1"/>
    <col min="38" max="38" width="51.5703125" customWidth="1"/>
    <col min="39" max="39" width="6.140625" style="18" customWidth="1"/>
  </cols>
  <sheetData>
    <row r="1" spans="1:55" ht="27" customHeight="1">
      <c r="AH1" s="100" t="s">
        <v>524</v>
      </c>
      <c r="AI1" s="100"/>
      <c r="AJ1" s="100"/>
      <c r="AK1" s="100"/>
    </row>
    <row r="2" spans="1:55" ht="27" customHeight="1">
      <c r="AH2" s="82"/>
      <c r="AI2" s="82"/>
      <c r="AJ2" s="82"/>
      <c r="AK2" s="82"/>
    </row>
    <row r="3" spans="1:55" ht="27" customHeight="1">
      <c r="AH3" s="100" t="s">
        <v>159</v>
      </c>
      <c r="AI3" s="100"/>
      <c r="AJ3" s="100"/>
      <c r="AK3" s="100"/>
    </row>
    <row r="4" spans="1:55" ht="27.75" customHeight="1">
      <c r="H4" s="99" t="s">
        <v>158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</row>
    <row r="5" spans="1:55" ht="27.75" customHeight="1"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</row>
    <row r="7" spans="1:55" ht="15.75" customHeight="1">
      <c r="A7" s="88" t="s">
        <v>0</v>
      </c>
      <c r="B7" s="89" t="s">
        <v>141</v>
      </c>
      <c r="C7" s="91" t="s">
        <v>27</v>
      </c>
      <c r="D7" s="91" t="s">
        <v>1</v>
      </c>
      <c r="E7" s="91" t="s">
        <v>32</v>
      </c>
      <c r="F7" s="91" t="s">
        <v>33</v>
      </c>
      <c r="G7" s="92" t="s">
        <v>28</v>
      </c>
      <c r="H7" s="88" t="s">
        <v>142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5.75" customHeight="1">
      <c r="A8" s="88"/>
      <c r="B8" s="89"/>
      <c r="C8" s="91"/>
      <c r="D8" s="91"/>
      <c r="E8" s="91"/>
      <c r="F8" s="91"/>
      <c r="G8" s="92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ht="20.25" customHeight="1">
      <c r="A9" s="88"/>
      <c r="B9" s="89"/>
      <c r="C9" s="91"/>
      <c r="D9" s="91"/>
      <c r="E9" s="91"/>
      <c r="F9" s="91"/>
      <c r="G9" s="92"/>
      <c r="H9" s="30" t="s">
        <v>143</v>
      </c>
      <c r="I9" s="88">
        <v>1</v>
      </c>
      <c r="J9" s="88"/>
      <c r="K9" s="88"/>
      <c r="L9" s="88"/>
      <c r="M9" s="88"/>
      <c r="N9" s="88"/>
      <c r="O9" s="88"/>
      <c r="P9" s="51">
        <v>2</v>
      </c>
      <c r="Q9" s="51">
        <v>3</v>
      </c>
      <c r="R9" s="90">
        <v>4</v>
      </c>
      <c r="S9" s="90"/>
      <c r="T9" s="90"/>
      <c r="U9" s="90"/>
      <c r="V9" s="90"/>
      <c r="W9" s="90">
        <v>5</v>
      </c>
      <c r="X9" s="90"/>
      <c r="Y9" s="90"/>
      <c r="Z9" s="90"/>
      <c r="AA9" s="90"/>
      <c r="AB9" s="90">
        <v>6</v>
      </c>
      <c r="AC9" s="90"/>
      <c r="AD9" s="90"/>
      <c r="AE9" s="90">
        <v>7</v>
      </c>
      <c r="AF9" s="90"/>
      <c r="AG9" s="90"/>
      <c r="AH9" s="51">
        <v>8</v>
      </c>
      <c r="AI9" s="90">
        <v>9</v>
      </c>
      <c r="AJ9" s="90"/>
      <c r="AK9" s="90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10" customFormat="1" ht="27" customHeight="1">
      <c r="A10" s="88"/>
      <c r="B10" s="89"/>
      <c r="C10" s="91"/>
      <c r="D10" s="91"/>
      <c r="E10" s="91"/>
      <c r="F10" s="91"/>
      <c r="G10" s="92"/>
      <c r="H10" s="30"/>
      <c r="I10" s="11" t="s">
        <v>34</v>
      </c>
      <c r="J10" s="11" t="s">
        <v>35</v>
      </c>
      <c r="K10" s="11" t="s">
        <v>36</v>
      </c>
      <c r="L10" s="11" t="s">
        <v>37</v>
      </c>
      <c r="M10" s="11" t="s">
        <v>38</v>
      </c>
      <c r="N10" s="11" t="s">
        <v>39</v>
      </c>
      <c r="O10" s="15" t="s">
        <v>122</v>
      </c>
      <c r="P10" s="14" t="s">
        <v>29</v>
      </c>
      <c r="Q10" s="14" t="s">
        <v>30</v>
      </c>
      <c r="R10" s="11" t="s">
        <v>40</v>
      </c>
      <c r="S10" s="11" t="s">
        <v>41</v>
      </c>
      <c r="T10" s="11" t="s">
        <v>42</v>
      </c>
      <c r="U10" s="11" t="s">
        <v>43</v>
      </c>
      <c r="V10" s="15" t="s">
        <v>123</v>
      </c>
      <c r="W10" s="11" t="s">
        <v>44</v>
      </c>
      <c r="X10" s="11" t="s">
        <v>45</v>
      </c>
      <c r="Y10" s="11" t="s">
        <v>46</v>
      </c>
      <c r="Z10" s="11" t="s">
        <v>47</v>
      </c>
      <c r="AA10" s="15" t="s">
        <v>124</v>
      </c>
      <c r="AB10" s="11" t="s">
        <v>48</v>
      </c>
      <c r="AC10" s="11" t="s">
        <v>49</v>
      </c>
      <c r="AD10" s="15" t="s">
        <v>125</v>
      </c>
      <c r="AE10" s="11" t="s">
        <v>50</v>
      </c>
      <c r="AF10" s="11" t="s">
        <v>51</v>
      </c>
      <c r="AG10" s="15" t="s">
        <v>126</v>
      </c>
      <c r="AH10" s="14" t="s">
        <v>31</v>
      </c>
      <c r="AI10" s="11" t="s">
        <v>52</v>
      </c>
      <c r="AJ10" s="11" t="s">
        <v>53</v>
      </c>
      <c r="AK10" s="15" t="s">
        <v>127</v>
      </c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>
      <c r="A11" s="88"/>
      <c r="B11" s="89"/>
      <c r="C11" s="91"/>
      <c r="D11" s="91"/>
      <c r="E11" s="91"/>
      <c r="F11" s="91"/>
      <c r="G11" s="92"/>
      <c r="H11" s="30" t="s">
        <v>144</v>
      </c>
      <c r="I11" s="9"/>
      <c r="J11" s="53"/>
      <c r="K11" s="53"/>
      <c r="L11" s="53"/>
      <c r="M11" s="53"/>
      <c r="N11" s="53"/>
      <c r="O11" s="53">
        <v>16</v>
      </c>
      <c r="P11" s="53">
        <v>2</v>
      </c>
      <c r="Q11" s="53">
        <v>2</v>
      </c>
      <c r="R11" s="9"/>
      <c r="S11" s="53"/>
      <c r="T11" s="53"/>
      <c r="U11" s="53"/>
      <c r="V11" s="53">
        <v>6</v>
      </c>
      <c r="W11" s="9"/>
      <c r="X11" s="53"/>
      <c r="Y11" s="53"/>
      <c r="Z11" s="53"/>
      <c r="AA11" s="53">
        <v>4</v>
      </c>
      <c r="AB11" s="9"/>
      <c r="AC11" s="53"/>
      <c r="AD11" s="53">
        <v>3</v>
      </c>
      <c r="AE11" s="9"/>
      <c r="AF11" s="53"/>
      <c r="AG11" s="53">
        <v>4</v>
      </c>
      <c r="AH11" s="53">
        <v>2</v>
      </c>
      <c r="AI11" s="9"/>
      <c r="AJ11" s="53"/>
      <c r="AK11" s="53">
        <v>4</v>
      </c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5" customFormat="1">
      <c r="A12" s="36" t="s">
        <v>2</v>
      </c>
      <c r="B12" s="41" t="s">
        <v>109</v>
      </c>
      <c r="C12" s="30">
        <v>112902</v>
      </c>
      <c r="D12" s="30">
        <v>21</v>
      </c>
      <c r="E12" s="30">
        <v>31</v>
      </c>
      <c r="F12" s="30">
        <v>15</v>
      </c>
      <c r="G12" s="1">
        <v>2</v>
      </c>
      <c r="H12" s="30"/>
      <c r="I12" s="32">
        <v>3</v>
      </c>
      <c r="J12" s="32">
        <v>1</v>
      </c>
      <c r="K12" s="32">
        <v>0</v>
      </c>
      <c r="L12" s="32">
        <v>1</v>
      </c>
      <c r="M12" s="32">
        <v>0</v>
      </c>
      <c r="N12" s="32">
        <v>0</v>
      </c>
      <c r="O12" s="30">
        <v>5</v>
      </c>
      <c r="P12" s="32">
        <v>2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1</v>
      </c>
      <c r="AC12" s="30">
        <v>0</v>
      </c>
      <c r="AD12" s="30">
        <v>1</v>
      </c>
      <c r="AE12" s="30">
        <v>0</v>
      </c>
      <c r="AF12" s="30">
        <v>0</v>
      </c>
      <c r="AG12" s="30">
        <v>0</v>
      </c>
      <c r="AH12" s="30">
        <v>1</v>
      </c>
      <c r="AI12" s="30">
        <v>0</v>
      </c>
      <c r="AJ12" s="30">
        <v>0</v>
      </c>
      <c r="AK12" s="30">
        <v>0</v>
      </c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</row>
    <row r="13" spans="1:55" s="24" customFormat="1">
      <c r="A13" s="63" t="s">
        <v>149</v>
      </c>
      <c r="B13" s="42"/>
      <c r="C13" s="59"/>
      <c r="D13" s="59"/>
      <c r="E13" s="59"/>
      <c r="F13" s="59"/>
      <c r="G13" s="59"/>
      <c r="H13" s="59" t="s">
        <v>148</v>
      </c>
      <c r="I13" s="72"/>
      <c r="J13" s="72"/>
      <c r="K13" s="72"/>
      <c r="L13" s="72"/>
      <c r="M13" s="72"/>
      <c r="N13" s="72"/>
      <c r="O13" s="72">
        <v>31.25</v>
      </c>
      <c r="P13" s="72">
        <v>100</v>
      </c>
      <c r="Q13" s="72">
        <v>0</v>
      </c>
      <c r="R13" s="72"/>
      <c r="S13" s="72"/>
      <c r="T13" s="72"/>
      <c r="U13" s="72"/>
      <c r="V13" s="72">
        <v>0</v>
      </c>
      <c r="W13" s="72"/>
      <c r="X13" s="72"/>
      <c r="Y13" s="72"/>
      <c r="Z13" s="72"/>
      <c r="AA13" s="72">
        <v>0</v>
      </c>
      <c r="AB13" s="72"/>
      <c r="AC13" s="72"/>
      <c r="AD13" s="72">
        <v>33.333333333333336</v>
      </c>
      <c r="AE13" s="72"/>
      <c r="AF13" s="72"/>
      <c r="AG13" s="72">
        <v>0</v>
      </c>
      <c r="AH13" s="72">
        <v>50</v>
      </c>
      <c r="AI13" s="72"/>
      <c r="AJ13" s="72"/>
      <c r="AK13" s="72">
        <v>0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5" customFormat="1" ht="18.75" customHeight="1">
      <c r="A14" s="36" t="s">
        <v>3</v>
      </c>
      <c r="B14" s="41" t="s">
        <v>108</v>
      </c>
      <c r="C14" s="30">
        <v>113101</v>
      </c>
      <c r="D14" s="30">
        <v>49</v>
      </c>
      <c r="E14" s="30">
        <v>81</v>
      </c>
      <c r="F14" s="30">
        <v>30</v>
      </c>
      <c r="G14" s="1">
        <v>2</v>
      </c>
      <c r="H14" s="30"/>
      <c r="I14" s="32">
        <v>4</v>
      </c>
      <c r="J14" s="32">
        <v>3</v>
      </c>
      <c r="K14" s="32">
        <v>2</v>
      </c>
      <c r="L14" s="32">
        <v>2</v>
      </c>
      <c r="M14" s="32">
        <v>2</v>
      </c>
      <c r="N14" s="32">
        <v>0</v>
      </c>
      <c r="O14" s="30">
        <v>13</v>
      </c>
      <c r="P14" s="32">
        <v>1</v>
      </c>
      <c r="Q14" s="32">
        <v>1</v>
      </c>
      <c r="R14" s="32">
        <v>0</v>
      </c>
      <c r="S14" s="32">
        <v>0</v>
      </c>
      <c r="T14" s="32">
        <v>0</v>
      </c>
      <c r="U14" s="32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2</v>
      </c>
      <c r="AF14" s="30">
        <v>1</v>
      </c>
      <c r="AG14" s="30">
        <v>3</v>
      </c>
      <c r="AH14" s="30">
        <v>2</v>
      </c>
      <c r="AI14" s="30">
        <v>1</v>
      </c>
      <c r="AJ14" s="30">
        <v>0</v>
      </c>
      <c r="AK14" s="30">
        <v>1</v>
      </c>
      <c r="AM14" s="21"/>
    </row>
    <row r="15" spans="1:55" s="24" customFormat="1">
      <c r="A15" s="63" t="s">
        <v>149</v>
      </c>
      <c r="B15" s="42"/>
      <c r="C15" s="59"/>
      <c r="D15" s="59"/>
      <c r="E15" s="59"/>
      <c r="F15" s="59"/>
      <c r="G15" s="59"/>
      <c r="H15" s="59" t="s">
        <v>148</v>
      </c>
      <c r="I15" s="72"/>
      <c r="J15" s="72"/>
      <c r="K15" s="72"/>
      <c r="L15" s="72"/>
      <c r="M15" s="72"/>
      <c r="N15" s="72"/>
      <c r="O15" s="72">
        <v>81.25</v>
      </c>
      <c r="P15" s="72">
        <v>50</v>
      </c>
      <c r="Q15" s="72">
        <v>50</v>
      </c>
      <c r="R15" s="72"/>
      <c r="S15" s="72"/>
      <c r="T15" s="72"/>
      <c r="U15" s="72"/>
      <c r="V15" s="72">
        <v>0</v>
      </c>
      <c r="W15" s="72"/>
      <c r="X15" s="72"/>
      <c r="Y15" s="72"/>
      <c r="Z15" s="72"/>
      <c r="AA15" s="72">
        <v>0</v>
      </c>
      <c r="AB15" s="72"/>
      <c r="AC15" s="72"/>
      <c r="AD15" s="72">
        <v>0</v>
      </c>
      <c r="AE15" s="72"/>
      <c r="AF15" s="72"/>
      <c r="AG15" s="72">
        <v>75</v>
      </c>
      <c r="AH15" s="72">
        <v>100</v>
      </c>
      <c r="AI15" s="72"/>
      <c r="AJ15" s="72"/>
      <c r="AK15" s="72">
        <v>25</v>
      </c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5" customFormat="1" ht="31.5">
      <c r="A16" s="36" t="s">
        <v>4</v>
      </c>
      <c r="B16" s="43" t="s">
        <v>68</v>
      </c>
      <c r="C16" s="30">
        <v>113203</v>
      </c>
      <c r="D16" s="30">
        <v>53</v>
      </c>
      <c r="E16" s="30">
        <v>50</v>
      </c>
      <c r="F16" s="30">
        <v>56</v>
      </c>
      <c r="G16" s="2">
        <v>3</v>
      </c>
      <c r="H16" s="30"/>
      <c r="I16" s="32">
        <v>3</v>
      </c>
      <c r="J16" s="32">
        <v>0</v>
      </c>
      <c r="K16" s="32">
        <v>2</v>
      </c>
      <c r="L16" s="32">
        <v>0</v>
      </c>
      <c r="M16" s="32">
        <v>2</v>
      </c>
      <c r="N16" s="32">
        <v>1</v>
      </c>
      <c r="O16" s="30">
        <v>8</v>
      </c>
      <c r="P16" s="32">
        <v>2</v>
      </c>
      <c r="Q16" s="32">
        <v>2</v>
      </c>
      <c r="R16" s="32">
        <v>1</v>
      </c>
      <c r="S16" s="32">
        <v>1</v>
      </c>
      <c r="T16" s="32">
        <v>0</v>
      </c>
      <c r="U16" s="32">
        <v>0</v>
      </c>
      <c r="V16" s="30">
        <v>2</v>
      </c>
      <c r="W16" s="30">
        <v>1</v>
      </c>
      <c r="X16" s="30">
        <v>0</v>
      </c>
      <c r="Y16" s="30">
        <v>1</v>
      </c>
      <c r="Z16" s="30">
        <v>0</v>
      </c>
      <c r="AA16" s="30">
        <v>2</v>
      </c>
      <c r="AB16" s="30">
        <v>0</v>
      </c>
      <c r="AC16" s="30">
        <v>1</v>
      </c>
      <c r="AD16" s="30">
        <v>1</v>
      </c>
      <c r="AE16" s="30">
        <v>1</v>
      </c>
      <c r="AF16" s="30">
        <v>2</v>
      </c>
      <c r="AG16" s="30">
        <v>3</v>
      </c>
      <c r="AH16" s="30">
        <v>1</v>
      </c>
      <c r="AI16" s="30">
        <v>2</v>
      </c>
      <c r="AJ16" s="30">
        <v>0</v>
      </c>
      <c r="AK16" s="30">
        <v>2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</row>
    <row r="17" spans="1:55" s="5" customFormat="1" ht="31.5">
      <c r="A17" s="36" t="s">
        <v>4</v>
      </c>
      <c r="B17" s="43" t="s">
        <v>67</v>
      </c>
      <c r="C17" s="30">
        <v>113201</v>
      </c>
      <c r="D17" s="30">
        <v>53</v>
      </c>
      <c r="E17" s="30">
        <v>81</v>
      </c>
      <c r="F17" s="30">
        <v>37</v>
      </c>
      <c r="G17" s="2">
        <v>3</v>
      </c>
      <c r="H17" s="30"/>
      <c r="I17" s="32">
        <v>4</v>
      </c>
      <c r="J17" s="32">
        <v>2</v>
      </c>
      <c r="K17" s="32">
        <v>2</v>
      </c>
      <c r="L17" s="32">
        <v>2</v>
      </c>
      <c r="M17" s="32">
        <v>2</v>
      </c>
      <c r="N17" s="32">
        <v>1</v>
      </c>
      <c r="O17" s="30">
        <v>13</v>
      </c>
      <c r="P17" s="32">
        <v>2</v>
      </c>
      <c r="Q17" s="32">
        <v>1</v>
      </c>
      <c r="R17" s="32">
        <v>0</v>
      </c>
      <c r="S17" s="32">
        <v>0</v>
      </c>
      <c r="T17" s="32">
        <v>0</v>
      </c>
      <c r="U17" s="32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1</v>
      </c>
      <c r="AC17" s="30">
        <v>0</v>
      </c>
      <c r="AD17" s="30">
        <v>1</v>
      </c>
      <c r="AE17" s="30">
        <v>1</v>
      </c>
      <c r="AF17" s="30">
        <v>2</v>
      </c>
      <c r="AG17" s="30">
        <v>3</v>
      </c>
      <c r="AH17" s="30">
        <v>1</v>
      </c>
      <c r="AI17" s="30">
        <v>1</v>
      </c>
      <c r="AJ17" s="30">
        <v>1</v>
      </c>
      <c r="AK17" s="30">
        <v>2</v>
      </c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s="24" customFormat="1">
      <c r="A18" s="63" t="s">
        <v>149</v>
      </c>
      <c r="B18" s="42"/>
      <c r="C18" s="59"/>
      <c r="D18" s="59"/>
      <c r="E18" s="59"/>
      <c r="F18" s="59"/>
      <c r="G18" s="59"/>
      <c r="H18" s="59" t="s">
        <v>148</v>
      </c>
      <c r="I18" s="72"/>
      <c r="J18" s="72"/>
      <c r="K18" s="72"/>
      <c r="L18" s="72"/>
      <c r="M18" s="72"/>
      <c r="N18" s="72"/>
      <c r="O18" s="72">
        <v>65.625</v>
      </c>
      <c r="P18" s="72">
        <v>100</v>
      </c>
      <c r="Q18" s="72">
        <v>75</v>
      </c>
      <c r="R18" s="72"/>
      <c r="S18" s="72"/>
      <c r="T18" s="72"/>
      <c r="U18" s="72"/>
      <c r="V18" s="72">
        <v>16.666666666666668</v>
      </c>
      <c r="W18" s="72"/>
      <c r="X18" s="72"/>
      <c r="Y18" s="72"/>
      <c r="Z18" s="72"/>
      <c r="AA18" s="72">
        <v>25</v>
      </c>
      <c r="AB18" s="72"/>
      <c r="AC18" s="72"/>
      <c r="AD18" s="72">
        <v>33.333333333333336</v>
      </c>
      <c r="AE18" s="72"/>
      <c r="AF18" s="72"/>
      <c r="AG18" s="72">
        <v>75</v>
      </c>
      <c r="AH18" s="72">
        <v>50</v>
      </c>
      <c r="AI18" s="72"/>
      <c r="AJ18" s="72"/>
      <c r="AK18" s="72">
        <v>50</v>
      </c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4" customFormat="1">
      <c r="A19" s="36" t="s">
        <v>131</v>
      </c>
      <c r="B19" s="35" t="s">
        <v>132</v>
      </c>
      <c r="C19" s="30">
        <v>107801</v>
      </c>
      <c r="D19" s="69">
        <v>49</v>
      </c>
      <c r="E19" s="69">
        <v>75</v>
      </c>
      <c r="F19" s="69">
        <v>33</v>
      </c>
      <c r="G19" s="70">
        <v>3</v>
      </c>
      <c r="H19" s="69"/>
      <c r="I19" s="71">
        <v>2</v>
      </c>
      <c r="J19" s="71">
        <v>4</v>
      </c>
      <c r="K19" s="71">
        <v>2</v>
      </c>
      <c r="L19" s="71">
        <v>2</v>
      </c>
      <c r="M19" s="71">
        <v>1</v>
      </c>
      <c r="N19" s="71">
        <v>1</v>
      </c>
      <c r="O19" s="30">
        <v>12</v>
      </c>
      <c r="P19" s="71">
        <v>1</v>
      </c>
      <c r="Q19" s="71">
        <v>2</v>
      </c>
      <c r="R19" s="71">
        <v>0</v>
      </c>
      <c r="S19" s="71">
        <v>0</v>
      </c>
      <c r="T19" s="71">
        <v>0</v>
      </c>
      <c r="U19" s="71">
        <v>0</v>
      </c>
      <c r="V19" s="30">
        <v>0</v>
      </c>
      <c r="W19" s="69">
        <v>0</v>
      </c>
      <c r="X19" s="69">
        <v>0</v>
      </c>
      <c r="Y19" s="69">
        <v>0</v>
      </c>
      <c r="Z19" s="69">
        <v>0</v>
      </c>
      <c r="AA19" s="30">
        <v>0</v>
      </c>
      <c r="AB19" s="69">
        <v>1</v>
      </c>
      <c r="AC19" s="69">
        <v>0</v>
      </c>
      <c r="AD19" s="30">
        <v>1</v>
      </c>
      <c r="AE19" s="69">
        <v>0</v>
      </c>
      <c r="AF19" s="69">
        <v>0</v>
      </c>
      <c r="AG19" s="30">
        <v>0</v>
      </c>
      <c r="AH19" s="69">
        <v>2</v>
      </c>
      <c r="AI19" s="69">
        <v>2</v>
      </c>
      <c r="AJ19" s="69">
        <v>1</v>
      </c>
      <c r="AK19" s="30">
        <v>3</v>
      </c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4" customFormat="1">
      <c r="A20" s="36" t="s">
        <v>131</v>
      </c>
      <c r="B20" s="39" t="s">
        <v>100</v>
      </c>
      <c r="C20" s="30">
        <v>107802</v>
      </c>
      <c r="D20" s="69">
        <v>28</v>
      </c>
      <c r="E20" s="69">
        <v>19</v>
      </c>
      <c r="F20" s="69">
        <v>33</v>
      </c>
      <c r="G20" s="1">
        <v>2</v>
      </c>
      <c r="H20" s="69"/>
      <c r="I20" s="71">
        <v>3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30">
        <v>3</v>
      </c>
      <c r="P20" s="71">
        <v>0</v>
      </c>
      <c r="Q20" s="71">
        <v>2</v>
      </c>
      <c r="R20" s="71">
        <v>0</v>
      </c>
      <c r="S20" s="71">
        <v>0</v>
      </c>
      <c r="T20" s="71">
        <v>0</v>
      </c>
      <c r="U20" s="71">
        <v>0</v>
      </c>
      <c r="V20" s="30">
        <v>0</v>
      </c>
      <c r="W20" s="69">
        <v>0</v>
      </c>
      <c r="X20" s="69">
        <v>1</v>
      </c>
      <c r="Y20" s="69">
        <v>0</v>
      </c>
      <c r="Z20" s="69">
        <v>1</v>
      </c>
      <c r="AA20" s="30">
        <v>2</v>
      </c>
      <c r="AB20" s="69">
        <v>0</v>
      </c>
      <c r="AC20" s="69">
        <v>0</v>
      </c>
      <c r="AD20" s="30">
        <v>0</v>
      </c>
      <c r="AE20" s="69">
        <v>1</v>
      </c>
      <c r="AF20" s="69">
        <v>0</v>
      </c>
      <c r="AG20" s="30">
        <v>1</v>
      </c>
      <c r="AH20" s="69">
        <v>1</v>
      </c>
      <c r="AI20" s="69">
        <v>1</v>
      </c>
      <c r="AJ20" s="69">
        <v>2</v>
      </c>
      <c r="AK20" s="30">
        <v>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4" customFormat="1">
      <c r="A21" s="36" t="s">
        <v>131</v>
      </c>
      <c r="B21" s="39" t="s">
        <v>93</v>
      </c>
      <c r="C21" s="30">
        <v>113404</v>
      </c>
      <c r="D21" s="30">
        <v>40</v>
      </c>
      <c r="E21" s="30">
        <v>69</v>
      </c>
      <c r="F21" s="30">
        <v>22</v>
      </c>
      <c r="G21" s="1">
        <v>2</v>
      </c>
      <c r="H21" s="30"/>
      <c r="I21" s="32">
        <v>4</v>
      </c>
      <c r="J21" s="32">
        <v>1</v>
      </c>
      <c r="K21" s="32">
        <v>2</v>
      </c>
      <c r="L21" s="32">
        <v>2</v>
      </c>
      <c r="M21" s="32">
        <v>1</v>
      </c>
      <c r="N21" s="32">
        <v>1</v>
      </c>
      <c r="O21" s="30">
        <v>11</v>
      </c>
      <c r="P21" s="32">
        <v>1</v>
      </c>
      <c r="Q21" s="32">
        <v>2</v>
      </c>
      <c r="R21" s="32">
        <v>0</v>
      </c>
      <c r="S21" s="32">
        <v>0</v>
      </c>
      <c r="T21" s="32">
        <v>0</v>
      </c>
      <c r="U21" s="32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1</v>
      </c>
      <c r="AC21" s="30">
        <v>0</v>
      </c>
      <c r="AD21" s="30">
        <v>1</v>
      </c>
      <c r="AE21" s="30">
        <v>0</v>
      </c>
      <c r="AF21" s="30">
        <v>0</v>
      </c>
      <c r="AG21" s="30">
        <v>0</v>
      </c>
      <c r="AH21" s="30">
        <v>2</v>
      </c>
      <c r="AI21" s="30">
        <v>0</v>
      </c>
      <c r="AJ21" s="30">
        <v>0</v>
      </c>
      <c r="AK21" s="30">
        <v>0</v>
      </c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4" customFormat="1">
      <c r="A22" s="36" t="s">
        <v>131</v>
      </c>
      <c r="B22" s="39" t="s">
        <v>133</v>
      </c>
      <c r="C22" s="30">
        <v>113403</v>
      </c>
      <c r="D22" s="30">
        <v>47</v>
      </c>
      <c r="E22" s="30">
        <v>63</v>
      </c>
      <c r="F22" s="30">
        <v>37</v>
      </c>
      <c r="G22" s="2">
        <v>3</v>
      </c>
      <c r="H22" s="30"/>
      <c r="I22" s="32">
        <v>4</v>
      </c>
      <c r="J22" s="32">
        <v>4</v>
      </c>
      <c r="K22" s="32">
        <v>1</v>
      </c>
      <c r="L22" s="32">
        <v>1</v>
      </c>
      <c r="M22" s="32">
        <v>0</v>
      </c>
      <c r="N22" s="32">
        <v>0</v>
      </c>
      <c r="O22" s="30">
        <v>10</v>
      </c>
      <c r="P22" s="32">
        <v>2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0">
        <v>0</v>
      </c>
      <c r="W22" s="30">
        <v>1</v>
      </c>
      <c r="X22" s="30">
        <v>0</v>
      </c>
      <c r="Y22" s="30">
        <v>1</v>
      </c>
      <c r="Z22" s="30">
        <v>0</v>
      </c>
      <c r="AA22" s="30">
        <v>2</v>
      </c>
      <c r="AB22" s="30">
        <v>0</v>
      </c>
      <c r="AC22" s="30">
        <v>1</v>
      </c>
      <c r="AD22" s="30">
        <v>1</v>
      </c>
      <c r="AE22" s="30">
        <v>0</v>
      </c>
      <c r="AF22" s="30">
        <v>0</v>
      </c>
      <c r="AG22" s="30">
        <v>0</v>
      </c>
      <c r="AH22" s="30">
        <v>2</v>
      </c>
      <c r="AI22" s="30">
        <v>1</v>
      </c>
      <c r="AJ22" s="30">
        <v>2</v>
      </c>
      <c r="AK22" s="30">
        <v>3</v>
      </c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4" customFormat="1">
      <c r="A23" s="36" t="s">
        <v>131</v>
      </c>
      <c r="B23" s="39" t="s">
        <v>134</v>
      </c>
      <c r="C23" s="30">
        <v>113402</v>
      </c>
      <c r="D23" s="30">
        <v>40</v>
      </c>
      <c r="E23" s="30">
        <v>44</v>
      </c>
      <c r="F23" s="30">
        <v>37</v>
      </c>
      <c r="G23" s="2">
        <v>3</v>
      </c>
      <c r="H23" s="30"/>
      <c r="I23" s="32">
        <v>3</v>
      </c>
      <c r="J23" s="32">
        <v>1</v>
      </c>
      <c r="K23" s="32">
        <v>1</v>
      </c>
      <c r="L23" s="32">
        <v>1</v>
      </c>
      <c r="M23" s="32">
        <v>1</v>
      </c>
      <c r="N23" s="32">
        <v>0</v>
      </c>
      <c r="O23" s="30">
        <v>7</v>
      </c>
      <c r="P23" s="32">
        <v>0</v>
      </c>
      <c r="Q23" s="32">
        <v>1</v>
      </c>
      <c r="R23" s="32">
        <v>1</v>
      </c>
      <c r="S23" s="32">
        <v>1</v>
      </c>
      <c r="T23" s="32">
        <v>0</v>
      </c>
      <c r="U23" s="32">
        <v>1</v>
      </c>
      <c r="V23" s="30">
        <v>3</v>
      </c>
      <c r="W23" s="30">
        <v>0</v>
      </c>
      <c r="X23" s="30">
        <v>0</v>
      </c>
      <c r="Y23" s="30">
        <v>1</v>
      </c>
      <c r="Z23" s="30">
        <v>1</v>
      </c>
      <c r="AA23" s="30">
        <v>2</v>
      </c>
      <c r="AB23" s="30">
        <v>1</v>
      </c>
      <c r="AC23" s="30">
        <v>0</v>
      </c>
      <c r="AD23" s="30">
        <v>1</v>
      </c>
      <c r="AE23" s="30">
        <v>1</v>
      </c>
      <c r="AF23" s="30">
        <v>1</v>
      </c>
      <c r="AG23" s="30">
        <v>2</v>
      </c>
      <c r="AH23" s="30">
        <v>0</v>
      </c>
      <c r="AI23" s="30">
        <v>1</v>
      </c>
      <c r="AJ23" s="30">
        <v>0</v>
      </c>
      <c r="AK23" s="30">
        <v>1</v>
      </c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4" customFormat="1">
      <c r="A24" s="63" t="s">
        <v>149</v>
      </c>
      <c r="B24" s="42"/>
      <c r="C24" s="59"/>
      <c r="D24" s="59"/>
      <c r="E24" s="59"/>
      <c r="F24" s="59"/>
      <c r="G24" s="59"/>
      <c r="H24" s="59" t="s">
        <v>148</v>
      </c>
      <c r="I24" s="72"/>
      <c r="J24" s="72"/>
      <c r="K24" s="72"/>
      <c r="L24" s="72"/>
      <c r="M24" s="72"/>
      <c r="N24" s="72"/>
      <c r="O24" s="72">
        <v>53.75</v>
      </c>
      <c r="P24" s="72">
        <v>40</v>
      </c>
      <c r="Q24" s="72">
        <v>70</v>
      </c>
      <c r="R24" s="72"/>
      <c r="S24" s="72"/>
      <c r="T24" s="72"/>
      <c r="U24" s="72"/>
      <c r="V24" s="72">
        <v>10</v>
      </c>
      <c r="W24" s="72"/>
      <c r="X24" s="72"/>
      <c r="Y24" s="72"/>
      <c r="Z24" s="72"/>
      <c r="AA24" s="72">
        <v>30</v>
      </c>
      <c r="AB24" s="72"/>
      <c r="AC24" s="72"/>
      <c r="AD24" s="72">
        <v>26.666666666666668</v>
      </c>
      <c r="AE24" s="72"/>
      <c r="AF24" s="72"/>
      <c r="AG24" s="72">
        <v>15</v>
      </c>
      <c r="AH24" s="72">
        <v>70</v>
      </c>
      <c r="AI24" s="72"/>
      <c r="AJ24" s="72"/>
      <c r="AK24" s="72">
        <v>50</v>
      </c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5" customFormat="1" ht="31.5" customHeight="1">
      <c r="A25" s="36" t="s">
        <v>5</v>
      </c>
      <c r="B25" s="39" t="s">
        <v>90</v>
      </c>
      <c r="C25" s="30">
        <v>113501</v>
      </c>
      <c r="D25" s="30">
        <v>79</v>
      </c>
      <c r="E25" s="30">
        <v>81</v>
      </c>
      <c r="F25" s="30">
        <v>78</v>
      </c>
      <c r="G25" s="2">
        <v>3</v>
      </c>
      <c r="H25" s="30"/>
      <c r="I25" s="32">
        <v>4</v>
      </c>
      <c r="J25" s="32">
        <v>3</v>
      </c>
      <c r="K25" s="32">
        <v>2</v>
      </c>
      <c r="L25" s="32">
        <v>2</v>
      </c>
      <c r="M25" s="32">
        <v>1</v>
      </c>
      <c r="N25" s="32">
        <v>1</v>
      </c>
      <c r="O25" s="30">
        <v>13</v>
      </c>
      <c r="P25" s="32">
        <v>2</v>
      </c>
      <c r="Q25" s="32">
        <v>2</v>
      </c>
      <c r="R25" s="32">
        <v>1</v>
      </c>
      <c r="S25" s="32">
        <v>2</v>
      </c>
      <c r="T25" s="32">
        <v>1</v>
      </c>
      <c r="U25" s="32">
        <v>2</v>
      </c>
      <c r="V25" s="30">
        <v>6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1</v>
      </c>
      <c r="AC25" s="30">
        <v>1</v>
      </c>
      <c r="AD25" s="30">
        <v>2</v>
      </c>
      <c r="AE25" s="30">
        <v>1</v>
      </c>
      <c r="AF25" s="30">
        <v>2</v>
      </c>
      <c r="AG25" s="30">
        <v>3</v>
      </c>
      <c r="AH25" s="30">
        <v>2</v>
      </c>
      <c r="AI25" s="30">
        <v>2</v>
      </c>
      <c r="AJ25" s="30">
        <v>2</v>
      </c>
      <c r="AK25" s="30">
        <v>4</v>
      </c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s="5" customFormat="1" ht="31.5" customHeight="1">
      <c r="A26" s="36" t="s">
        <v>5</v>
      </c>
      <c r="B26" s="39" t="s">
        <v>74</v>
      </c>
      <c r="C26" s="30">
        <v>113502</v>
      </c>
      <c r="D26" s="30">
        <v>26</v>
      </c>
      <c r="E26" s="30">
        <v>31</v>
      </c>
      <c r="F26" s="30">
        <v>22</v>
      </c>
      <c r="G26" s="1">
        <v>2</v>
      </c>
      <c r="H26" s="30"/>
      <c r="I26" s="32">
        <v>3</v>
      </c>
      <c r="J26" s="32">
        <v>0</v>
      </c>
      <c r="K26" s="32">
        <v>0</v>
      </c>
      <c r="L26" s="32">
        <v>0</v>
      </c>
      <c r="M26" s="32">
        <v>2</v>
      </c>
      <c r="N26" s="32">
        <v>0</v>
      </c>
      <c r="O26" s="30">
        <v>5</v>
      </c>
      <c r="P26" s="32">
        <v>0</v>
      </c>
      <c r="Q26" s="32">
        <v>2</v>
      </c>
      <c r="R26" s="32">
        <v>0</v>
      </c>
      <c r="S26" s="32">
        <v>0</v>
      </c>
      <c r="T26" s="32">
        <v>0</v>
      </c>
      <c r="U26" s="32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1</v>
      </c>
      <c r="AF26" s="30">
        <v>0</v>
      </c>
      <c r="AG26" s="30">
        <v>1</v>
      </c>
      <c r="AH26" s="30">
        <v>2</v>
      </c>
      <c r="AI26" s="30">
        <v>1</v>
      </c>
      <c r="AJ26" s="30">
        <v>0</v>
      </c>
      <c r="AK26" s="30">
        <v>1</v>
      </c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s="5" customFormat="1" ht="31.5" customHeight="1">
      <c r="A27" s="13" t="s">
        <v>5</v>
      </c>
      <c r="B27" s="39" t="s">
        <v>74</v>
      </c>
      <c r="C27" s="30">
        <v>107901</v>
      </c>
      <c r="D27" s="30">
        <v>35</v>
      </c>
      <c r="E27" s="30">
        <v>50</v>
      </c>
      <c r="F27" s="30">
        <v>26</v>
      </c>
      <c r="G27" s="1">
        <v>2</v>
      </c>
      <c r="H27" s="30"/>
      <c r="I27" s="32">
        <v>2</v>
      </c>
      <c r="J27" s="32">
        <v>3</v>
      </c>
      <c r="K27" s="32">
        <v>0</v>
      </c>
      <c r="L27" s="32">
        <v>2</v>
      </c>
      <c r="M27" s="32">
        <v>0</v>
      </c>
      <c r="N27" s="32">
        <v>1</v>
      </c>
      <c r="O27" s="30">
        <v>8</v>
      </c>
      <c r="P27" s="32">
        <v>1</v>
      </c>
      <c r="Q27" s="32">
        <v>1</v>
      </c>
      <c r="R27" s="32">
        <v>0</v>
      </c>
      <c r="S27" s="32">
        <v>1</v>
      </c>
      <c r="T27" s="32">
        <v>0</v>
      </c>
      <c r="U27" s="32">
        <v>1</v>
      </c>
      <c r="V27" s="30">
        <v>2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1</v>
      </c>
      <c r="AC27" s="30">
        <v>0</v>
      </c>
      <c r="AD27" s="30">
        <v>1</v>
      </c>
      <c r="AE27" s="30">
        <v>1</v>
      </c>
      <c r="AF27" s="30">
        <v>0</v>
      </c>
      <c r="AG27" s="30">
        <v>1</v>
      </c>
      <c r="AH27" s="30">
        <v>1</v>
      </c>
      <c r="AI27" s="30">
        <v>0</v>
      </c>
      <c r="AJ27" s="30">
        <v>0</v>
      </c>
      <c r="AK27" s="30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s="24" customFormat="1">
      <c r="A28" s="63" t="s">
        <v>149</v>
      </c>
      <c r="B28" s="42"/>
      <c r="C28" s="59"/>
      <c r="D28" s="59"/>
      <c r="E28" s="59"/>
      <c r="F28" s="59"/>
      <c r="G28" s="59"/>
      <c r="H28" s="59" t="s">
        <v>148</v>
      </c>
      <c r="I28" s="72"/>
      <c r="J28" s="72"/>
      <c r="K28" s="72"/>
      <c r="L28" s="72"/>
      <c r="M28" s="72"/>
      <c r="N28" s="72"/>
      <c r="O28" s="72">
        <v>54.166666666666664</v>
      </c>
      <c r="P28" s="72">
        <v>50</v>
      </c>
      <c r="Q28" s="72">
        <v>83.333333333333329</v>
      </c>
      <c r="R28" s="72"/>
      <c r="S28" s="72"/>
      <c r="T28" s="72"/>
      <c r="U28" s="72"/>
      <c r="V28" s="72">
        <v>44.444444444444443</v>
      </c>
      <c r="W28" s="72"/>
      <c r="X28" s="72"/>
      <c r="Y28" s="72"/>
      <c r="Z28" s="72"/>
      <c r="AA28" s="72">
        <v>0</v>
      </c>
      <c r="AB28" s="72"/>
      <c r="AC28" s="72"/>
      <c r="AD28" s="72">
        <v>33.333333333333336</v>
      </c>
      <c r="AE28" s="72"/>
      <c r="AF28" s="72"/>
      <c r="AG28" s="72">
        <v>41.666666666666664</v>
      </c>
      <c r="AH28" s="72">
        <v>83.333333333333329</v>
      </c>
      <c r="AI28" s="72"/>
      <c r="AJ28" s="72"/>
      <c r="AK28" s="72">
        <v>41.666666666666664</v>
      </c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5" customFormat="1" ht="15.75" customHeight="1">
      <c r="A29" s="13" t="s">
        <v>19</v>
      </c>
      <c r="B29" s="39" t="s">
        <v>72</v>
      </c>
      <c r="C29" s="30">
        <v>110704</v>
      </c>
      <c r="D29" s="30">
        <v>51</v>
      </c>
      <c r="E29" s="30">
        <v>56</v>
      </c>
      <c r="F29" s="30">
        <v>48</v>
      </c>
      <c r="G29" s="2">
        <v>3</v>
      </c>
      <c r="H29" s="30"/>
      <c r="I29" s="32">
        <v>3</v>
      </c>
      <c r="J29" s="32">
        <v>2</v>
      </c>
      <c r="K29" s="32">
        <v>1</v>
      </c>
      <c r="L29" s="32">
        <v>2</v>
      </c>
      <c r="M29" s="32">
        <v>0</v>
      </c>
      <c r="N29" s="32">
        <v>1</v>
      </c>
      <c r="O29" s="30">
        <v>9</v>
      </c>
      <c r="P29" s="32">
        <v>1</v>
      </c>
      <c r="Q29" s="32">
        <v>1</v>
      </c>
      <c r="R29" s="32">
        <v>0</v>
      </c>
      <c r="S29" s="32">
        <v>0</v>
      </c>
      <c r="T29" s="32">
        <v>0</v>
      </c>
      <c r="U29" s="32">
        <v>0</v>
      </c>
      <c r="V29" s="30">
        <v>0</v>
      </c>
      <c r="W29" s="30">
        <v>1</v>
      </c>
      <c r="X29" s="30">
        <v>1</v>
      </c>
      <c r="Y29" s="30">
        <v>1</v>
      </c>
      <c r="Z29" s="30">
        <v>0</v>
      </c>
      <c r="AA29" s="30">
        <v>3</v>
      </c>
      <c r="AB29" s="30">
        <v>0</v>
      </c>
      <c r="AC29" s="30">
        <v>0</v>
      </c>
      <c r="AD29" s="30">
        <v>0</v>
      </c>
      <c r="AE29" s="30">
        <v>1</v>
      </c>
      <c r="AF29" s="30">
        <v>2</v>
      </c>
      <c r="AG29" s="30">
        <v>3</v>
      </c>
      <c r="AH29" s="30">
        <v>2</v>
      </c>
      <c r="AI29" s="30">
        <v>1</v>
      </c>
      <c r="AJ29" s="30">
        <v>2</v>
      </c>
      <c r="AK29" s="30">
        <v>3</v>
      </c>
      <c r="AM29" s="21"/>
    </row>
    <row r="30" spans="1:55" s="5" customFormat="1" ht="15.75" customHeight="1">
      <c r="A30" s="36" t="s">
        <v>19</v>
      </c>
      <c r="B30" s="39" t="s">
        <v>83</v>
      </c>
      <c r="C30" s="30">
        <v>116402</v>
      </c>
      <c r="D30" s="30">
        <v>56</v>
      </c>
      <c r="E30" s="30">
        <v>75</v>
      </c>
      <c r="F30" s="30">
        <v>44</v>
      </c>
      <c r="G30" s="2">
        <v>3</v>
      </c>
      <c r="H30" s="30"/>
      <c r="I30" s="32">
        <v>4</v>
      </c>
      <c r="J30" s="32">
        <v>2</v>
      </c>
      <c r="K30" s="32">
        <v>2</v>
      </c>
      <c r="L30" s="32">
        <v>2</v>
      </c>
      <c r="M30" s="32">
        <v>1</v>
      </c>
      <c r="N30" s="32">
        <v>1</v>
      </c>
      <c r="O30" s="30">
        <v>12</v>
      </c>
      <c r="P30" s="32">
        <v>0</v>
      </c>
      <c r="Q30" s="32">
        <v>2</v>
      </c>
      <c r="R30" s="32">
        <v>0</v>
      </c>
      <c r="S30" s="32">
        <v>0</v>
      </c>
      <c r="T30" s="32">
        <v>0</v>
      </c>
      <c r="U30" s="32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1</v>
      </c>
      <c r="AD30" s="30">
        <v>1</v>
      </c>
      <c r="AE30" s="30">
        <v>1</v>
      </c>
      <c r="AF30" s="30">
        <v>2</v>
      </c>
      <c r="AG30" s="30">
        <v>3</v>
      </c>
      <c r="AH30" s="30">
        <v>2</v>
      </c>
      <c r="AI30" s="30">
        <v>2</v>
      </c>
      <c r="AJ30" s="30">
        <v>2</v>
      </c>
      <c r="AK30" s="30">
        <v>4</v>
      </c>
      <c r="AM30" s="21"/>
    </row>
    <row r="31" spans="1:55" s="24" customFormat="1">
      <c r="A31" s="63" t="s">
        <v>149</v>
      </c>
      <c r="B31" s="42"/>
      <c r="C31" s="59"/>
      <c r="D31" s="59"/>
      <c r="E31" s="59"/>
      <c r="F31" s="59"/>
      <c r="G31" s="59"/>
      <c r="H31" s="59" t="s">
        <v>148</v>
      </c>
      <c r="I31" s="72"/>
      <c r="J31" s="72"/>
      <c r="K31" s="72"/>
      <c r="L31" s="72"/>
      <c r="M31" s="72"/>
      <c r="N31" s="72"/>
      <c r="O31" s="72">
        <v>65.625</v>
      </c>
      <c r="P31" s="72">
        <v>25</v>
      </c>
      <c r="Q31" s="72">
        <v>75</v>
      </c>
      <c r="R31" s="72"/>
      <c r="S31" s="72"/>
      <c r="T31" s="72"/>
      <c r="U31" s="72"/>
      <c r="V31" s="72">
        <v>0</v>
      </c>
      <c r="W31" s="72"/>
      <c r="X31" s="72"/>
      <c r="Y31" s="72"/>
      <c r="Z31" s="72"/>
      <c r="AA31" s="72">
        <v>37.5</v>
      </c>
      <c r="AB31" s="72"/>
      <c r="AC31" s="72"/>
      <c r="AD31" s="72">
        <v>16.666666666666668</v>
      </c>
      <c r="AE31" s="72"/>
      <c r="AF31" s="72"/>
      <c r="AG31" s="72">
        <v>75</v>
      </c>
      <c r="AH31" s="72">
        <v>100</v>
      </c>
      <c r="AI31" s="72"/>
      <c r="AJ31" s="72"/>
      <c r="AK31" s="72">
        <v>87.5</v>
      </c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4" customFormat="1">
      <c r="A32" s="13" t="s">
        <v>145</v>
      </c>
      <c r="B32" s="44" t="s">
        <v>135</v>
      </c>
      <c r="C32" s="30">
        <v>115503</v>
      </c>
      <c r="D32" s="30">
        <v>16</v>
      </c>
      <c r="E32" s="30">
        <v>19</v>
      </c>
      <c r="F32" s="30">
        <v>15</v>
      </c>
      <c r="G32" s="79">
        <v>1</v>
      </c>
      <c r="H32" s="30"/>
      <c r="I32" s="32">
        <v>2</v>
      </c>
      <c r="J32" s="32">
        <v>1</v>
      </c>
      <c r="K32" s="32">
        <v>0</v>
      </c>
      <c r="L32" s="32">
        <v>0</v>
      </c>
      <c r="M32" s="32">
        <v>0</v>
      </c>
      <c r="N32" s="32">
        <v>0</v>
      </c>
      <c r="O32" s="30">
        <v>3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2</v>
      </c>
      <c r="AD32" s="30">
        <v>2</v>
      </c>
      <c r="AE32" s="30">
        <v>0</v>
      </c>
      <c r="AF32" s="30">
        <v>0</v>
      </c>
      <c r="AG32" s="30">
        <v>0</v>
      </c>
      <c r="AH32" s="30">
        <v>2</v>
      </c>
      <c r="AI32" s="30">
        <v>0</v>
      </c>
      <c r="AJ32" s="30">
        <v>0</v>
      </c>
      <c r="AK32" s="30">
        <v>0</v>
      </c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4" customFormat="1">
      <c r="A33" s="13" t="s">
        <v>145</v>
      </c>
      <c r="B33" s="44" t="s">
        <v>64</v>
      </c>
      <c r="C33" s="30">
        <v>115502</v>
      </c>
      <c r="D33" s="30">
        <v>56</v>
      </c>
      <c r="E33" s="30">
        <v>75</v>
      </c>
      <c r="F33" s="30">
        <v>44</v>
      </c>
      <c r="G33" s="2">
        <v>3</v>
      </c>
      <c r="H33" s="30"/>
      <c r="I33" s="32">
        <v>4</v>
      </c>
      <c r="J33" s="32">
        <v>3</v>
      </c>
      <c r="K33" s="32">
        <v>1</v>
      </c>
      <c r="L33" s="32">
        <v>2</v>
      </c>
      <c r="M33" s="32">
        <v>2</v>
      </c>
      <c r="N33" s="32">
        <v>0</v>
      </c>
      <c r="O33" s="30">
        <v>12</v>
      </c>
      <c r="P33" s="32">
        <v>1</v>
      </c>
      <c r="Q33" s="32">
        <v>2</v>
      </c>
      <c r="R33" s="32">
        <v>0</v>
      </c>
      <c r="S33" s="32">
        <v>0</v>
      </c>
      <c r="T33" s="32">
        <v>0</v>
      </c>
      <c r="U33" s="32">
        <v>0</v>
      </c>
      <c r="V33" s="30">
        <v>0</v>
      </c>
      <c r="W33" s="30">
        <v>0</v>
      </c>
      <c r="X33" s="30">
        <v>0</v>
      </c>
      <c r="Y33" s="30">
        <v>1</v>
      </c>
      <c r="Z33" s="30">
        <v>0</v>
      </c>
      <c r="AA33" s="30">
        <v>1</v>
      </c>
      <c r="AB33" s="30">
        <v>0</v>
      </c>
      <c r="AC33" s="30">
        <v>0</v>
      </c>
      <c r="AD33" s="30">
        <v>0</v>
      </c>
      <c r="AE33" s="30">
        <v>2</v>
      </c>
      <c r="AF33" s="30">
        <v>1</v>
      </c>
      <c r="AG33" s="30">
        <v>3</v>
      </c>
      <c r="AH33" s="30">
        <v>2</v>
      </c>
      <c r="AI33" s="30">
        <v>1</v>
      </c>
      <c r="AJ33" s="30">
        <v>2</v>
      </c>
      <c r="AK33" s="30">
        <v>3</v>
      </c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4" customFormat="1">
      <c r="A34" s="63" t="s">
        <v>149</v>
      </c>
      <c r="B34" s="42"/>
      <c r="C34" s="59"/>
      <c r="D34" s="59"/>
      <c r="E34" s="59"/>
      <c r="F34" s="59"/>
      <c r="G34" s="59"/>
      <c r="H34" s="59" t="s">
        <v>148</v>
      </c>
      <c r="I34" s="72"/>
      <c r="J34" s="72"/>
      <c r="K34" s="72"/>
      <c r="L34" s="72"/>
      <c r="M34" s="72"/>
      <c r="N34" s="72"/>
      <c r="O34" s="72">
        <v>46.875</v>
      </c>
      <c r="P34" s="72">
        <v>25</v>
      </c>
      <c r="Q34" s="72">
        <v>50</v>
      </c>
      <c r="R34" s="72"/>
      <c r="S34" s="72"/>
      <c r="T34" s="72"/>
      <c r="U34" s="72"/>
      <c r="V34" s="72">
        <v>0</v>
      </c>
      <c r="W34" s="72"/>
      <c r="X34" s="72"/>
      <c r="Y34" s="72"/>
      <c r="Z34" s="72"/>
      <c r="AA34" s="72">
        <v>12.5</v>
      </c>
      <c r="AB34" s="72"/>
      <c r="AC34" s="72"/>
      <c r="AD34" s="72">
        <v>33.333333333333336</v>
      </c>
      <c r="AE34" s="72"/>
      <c r="AF34" s="72"/>
      <c r="AG34" s="72">
        <v>37.5</v>
      </c>
      <c r="AH34" s="72">
        <v>100</v>
      </c>
      <c r="AI34" s="72"/>
      <c r="AJ34" s="72"/>
      <c r="AK34" s="72">
        <v>37.5</v>
      </c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5" customFormat="1" ht="31.5">
      <c r="A35" s="36" t="s">
        <v>25</v>
      </c>
      <c r="B35" s="44" t="s">
        <v>95</v>
      </c>
      <c r="C35" s="30">
        <v>117002</v>
      </c>
      <c r="D35" s="30">
        <v>79</v>
      </c>
      <c r="E35" s="30">
        <v>88</v>
      </c>
      <c r="F35" s="30">
        <v>74</v>
      </c>
      <c r="G35" s="2">
        <v>3</v>
      </c>
      <c r="H35" s="30"/>
      <c r="I35" s="32">
        <v>4</v>
      </c>
      <c r="J35" s="32">
        <v>2</v>
      </c>
      <c r="K35" s="32">
        <v>2</v>
      </c>
      <c r="L35" s="32">
        <v>2</v>
      </c>
      <c r="M35" s="32">
        <v>2</v>
      </c>
      <c r="N35" s="32">
        <v>2</v>
      </c>
      <c r="O35" s="30">
        <v>14</v>
      </c>
      <c r="P35" s="32">
        <v>2</v>
      </c>
      <c r="Q35" s="32">
        <v>2</v>
      </c>
      <c r="R35" s="32">
        <v>1</v>
      </c>
      <c r="S35" s="32">
        <v>2</v>
      </c>
      <c r="T35" s="32">
        <v>1</v>
      </c>
      <c r="U35" s="32">
        <v>2</v>
      </c>
      <c r="V35" s="30">
        <v>6</v>
      </c>
      <c r="W35" s="30">
        <v>1</v>
      </c>
      <c r="X35" s="30">
        <v>0</v>
      </c>
      <c r="Y35" s="30">
        <v>1</v>
      </c>
      <c r="Z35" s="30">
        <v>0</v>
      </c>
      <c r="AA35" s="30">
        <v>2</v>
      </c>
      <c r="AB35" s="30">
        <v>0</v>
      </c>
      <c r="AC35" s="30">
        <v>0</v>
      </c>
      <c r="AD35" s="30">
        <v>0</v>
      </c>
      <c r="AE35" s="30">
        <v>2</v>
      </c>
      <c r="AF35" s="30">
        <v>2</v>
      </c>
      <c r="AG35" s="30">
        <v>4</v>
      </c>
      <c r="AH35" s="30">
        <v>2</v>
      </c>
      <c r="AI35" s="30">
        <v>2</v>
      </c>
      <c r="AJ35" s="30">
        <v>0</v>
      </c>
      <c r="AK35" s="30">
        <v>2</v>
      </c>
      <c r="AM35" s="21"/>
    </row>
    <row r="36" spans="1:55" ht="31.5">
      <c r="A36" s="36" t="s">
        <v>25</v>
      </c>
      <c r="B36" s="44" t="s">
        <v>96</v>
      </c>
      <c r="C36" s="30">
        <v>117001</v>
      </c>
      <c r="D36" s="30">
        <v>47</v>
      </c>
      <c r="E36" s="30">
        <v>44</v>
      </c>
      <c r="F36" s="30">
        <v>48</v>
      </c>
      <c r="G36" s="2">
        <v>3</v>
      </c>
      <c r="H36" s="30"/>
      <c r="I36" s="32">
        <v>4</v>
      </c>
      <c r="J36" s="32">
        <v>1</v>
      </c>
      <c r="K36" s="32">
        <v>1</v>
      </c>
      <c r="L36" s="32">
        <v>0</v>
      </c>
      <c r="M36" s="32">
        <v>1</v>
      </c>
      <c r="N36" s="32">
        <v>0</v>
      </c>
      <c r="O36" s="30">
        <v>7</v>
      </c>
      <c r="P36" s="32">
        <v>0</v>
      </c>
      <c r="Q36" s="32">
        <v>0</v>
      </c>
      <c r="R36" s="32">
        <v>1</v>
      </c>
      <c r="S36" s="32">
        <v>2</v>
      </c>
      <c r="T36" s="32">
        <v>1</v>
      </c>
      <c r="U36" s="32">
        <v>2</v>
      </c>
      <c r="V36" s="30">
        <v>6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2</v>
      </c>
      <c r="AF36" s="30">
        <v>2</v>
      </c>
      <c r="AG36" s="30">
        <v>4</v>
      </c>
      <c r="AH36" s="30">
        <v>2</v>
      </c>
      <c r="AI36" s="30">
        <v>1</v>
      </c>
      <c r="AJ36" s="30">
        <v>0</v>
      </c>
      <c r="AK36" s="30">
        <v>1</v>
      </c>
    </row>
    <row r="37" spans="1:55" ht="15.75" customHeight="1">
      <c r="A37" s="13" t="s">
        <v>25</v>
      </c>
      <c r="B37" s="44" t="s">
        <v>96</v>
      </c>
      <c r="C37" s="30">
        <v>111301</v>
      </c>
      <c r="D37" s="30">
        <v>35</v>
      </c>
      <c r="E37" s="30">
        <v>44</v>
      </c>
      <c r="F37" s="30">
        <v>30</v>
      </c>
      <c r="G37" s="1">
        <v>2</v>
      </c>
      <c r="H37" s="30"/>
      <c r="I37" s="32">
        <v>3</v>
      </c>
      <c r="J37" s="32">
        <v>2</v>
      </c>
      <c r="K37" s="32">
        <v>0</v>
      </c>
      <c r="L37" s="32">
        <v>1</v>
      </c>
      <c r="M37" s="32">
        <v>1</v>
      </c>
      <c r="N37" s="32">
        <v>0</v>
      </c>
      <c r="O37" s="30">
        <v>7</v>
      </c>
      <c r="P37" s="32">
        <v>0</v>
      </c>
      <c r="Q37" s="32">
        <v>2</v>
      </c>
      <c r="R37" s="32">
        <v>1</v>
      </c>
      <c r="S37" s="32">
        <v>0</v>
      </c>
      <c r="T37" s="32">
        <v>1</v>
      </c>
      <c r="U37" s="32">
        <v>0</v>
      </c>
      <c r="V37" s="30">
        <v>2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1</v>
      </c>
      <c r="AF37" s="30">
        <v>0</v>
      </c>
      <c r="AG37" s="30">
        <v>1</v>
      </c>
      <c r="AH37" s="30">
        <v>2</v>
      </c>
      <c r="AI37" s="30">
        <v>1</v>
      </c>
      <c r="AJ37" s="30">
        <v>0</v>
      </c>
      <c r="AK37" s="30">
        <v>1</v>
      </c>
    </row>
    <row r="38" spans="1:55" s="24" customFormat="1">
      <c r="A38" s="63" t="s">
        <v>149</v>
      </c>
      <c r="B38" s="42"/>
      <c r="C38" s="59"/>
      <c r="D38" s="59"/>
      <c r="E38" s="59"/>
      <c r="F38" s="59"/>
      <c r="G38" s="59"/>
      <c r="H38" s="59" t="s">
        <v>148</v>
      </c>
      <c r="I38" s="72"/>
      <c r="J38" s="72"/>
      <c r="K38" s="72"/>
      <c r="L38" s="72"/>
      <c r="M38" s="72"/>
      <c r="N38" s="72"/>
      <c r="O38" s="72">
        <v>58.333333333333336</v>
      </c>
      <c r="P38" s="72">
        <v>33.333333333333336</v>
      </c>
      <c r="Q38" s="72">
        <v>66.666666666666671</v>
      </c>
      <c r="R38" s="72"/>
      <c r="S38" s="72"/>
      <c r="T38" s="72"/>
      <c r="U38" s="72"/>
      <c r="V38" s="72">
        <v>77.777777777777771</v>
      </c>
      <c r="W38" s="72"/>
      <c r="X38" s="72"/>
      <c r="Y38" s="72"/>
      <c r="Z38" s="72"/>
      <c r="AA38" s="72">
        <v>16.666666666666668</v>
      </c>
      <c r="AB38" s="72"/>
      <c r="AC38" s="72"/>
      <c r="AD38" s="72">
        <v>0</v>
      </c>
      <c r="AE38" s="72"/>
      <c r="AF38" s="72"/>
      <c r="AG38" s="72">
        <v>75</v>
      </c>
      <c r="AH38" s="72">
        <v>100</v>
      </c>
      <c r="AI38" s="72"/>
      <c r="AJ38" s="72"/>
      <c r="AK38" s="72">
        <v>33.333333333333336</v>
      </c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>
      <c r="A39" s="13" t="s">
        <v>6</v>
      </c>
      <c r="B39" s="44" t="s">
        <v>97</v>
      </c>
      <c r="C39" s="30">
        <v>108302</v>
      </c>
      <c r="D39" s="30">
        <v>21</v>
      </c>
      <c r="E39" s="30">
        <v>25</v>
      </c>
      <c r="F39" s="30">
        <v>19</v>
      </c>
      <c r="G39" s="79">
        <v>1</v>
      </c>
      <c r="H39" s="30"/>
      <c r="I39" s="32">
        <v>2</v>
      </c>
      <c r="J39" s="32">
        <v>1</v>
      </c>
      <c r="K39" s="32">
        <v>0</v>
      </c>
      <c r="L39" s="32">
        <v>1</v>
      </c>
      <c r="M39" s="32">
        <v>0</v>
      </c>
      <c r="N39" s="32">
        <v>0</v>
      </c>
      <c r="O39" s="30">
        <v>4</v>
      </c>
      <c r="P39" s="32">
        <v>0</v>
      </c>
      <c r="Q39" s="32">
        <v>2</v>
      </c>
      <c r="R39" s="32">
        <v>0</v>
      </c>
      <c r="S39" s="32">
        <v>0</v>
      </c>
      <c r="T39" s="32">
        <v>0</v>
      </c>
      <c r="U39" s="32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2</v>
      </c>
      <c r="AI39" s="30">
        <v>1</v>
      </c>
      <c r="AJ39" s="30">
        <v>0</v>
      </c>
      <c r="AK39" s="30">
        <v>1</v>
      </c>
    </row>
    <row r="40" spans="1:55">
      <c r="A40" s="36" t="s">
        <v>6</v>
      </c>
      <c r="B40" s="44" t="s">
        <v>98</v>
      </c>
      <c r="C40" s="30">
        <v>113901</v>
      </c>
      <c r="D40" s="30">
        <v>33</v>
      </c>
      <c r="E40" s="30">
        <v>56</v>
      </c>
      <c r="F40" s="30">
        <v>19</v>
      </c>
      <c r="G40" s="1">
        <v>2</v>
      </c>
      <c r="H40" s="30"/>
      <c r="I40" s="32">
        <v>3</v>
      </c>
      <c r="J40" s="32">
        <v>1</v>
      </c>
      <c r="K40" s="32">
        <v>2</v>
      </c>
      <c r="L40" s="32">
        <v>2</v>
      </c>
      <c r="M40" s="32">
        <v>1</v>
      </c>
      <c r="N40" s="32">
        <v>0</v>
      </c>
      <c r="O40" s="30">
        <v>9</v>
      </c>
      <c r="P40" s="32">
        <v>0</v>
      </c>
      <c r="Q40" s="32">
        <v>1</v>
      </c>
      <c r="R40" s="32">
        <v>0</v>
      </c>
      <c r="S40" s="32">
        <v>0</v>
      </c>
      <c r="T40" s="32">
        <v>0</v>
      </c>
      <c r="U40" s="32">
        <v>0</v>
      </c>
      <c r="V40" s="30">
        <v>0</v>
      </c>
      <c r="W40" s="30">
        <v>0</v>
      </c>
      <c r="X40" s="30">
        <v>1</v>
      </c>
      <c r="Y40" s="30">
        <v>0</v>
      </c>
      <c r="Z40" s="30">
        <v>1</v>
      </c>
      <c r="AA40" s="30">
        <v>2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2</v>
      </c>
      <c r="AI40" s="30">
        <v>0</v>
      </c>
      <c r="AJ40" s="30">
        <v>0</v>
      </c>
      <c r="AK40" s="30">
        <v>0</v>
      </c>
    </row>
    <row r="41" spans="1:55">
      <c r="A41" s="36" t="s">
        <v>6</v>
      </c>
      <c r="B41" s="44" t="s">
        <v>77</v>
      </c>
      <c r="C41" s="30">
        <v>113903</v>
      </c>
      <c r="D41" s="30">
        <v>44</v>
      </c>
      <c r="E41" s="30">
        <v>50</v>
      </c>
      <c r="F41" s="30">
        <v>41</v>
      </c>
      <c r="G41" s="2">
        <v>3</v>
      </c>
      <c r="H41" s="30"/>
      <c r="I41" s="32">
        <v>3</v>
      </c>
      <c r="J41" s="32">
        <v>2</v>
      </c>
      <c r="K41" s="32">
        <v>0</v>
      </c>
      <c r="L41" s="32">
        <v>2</v>
      </c>
      <c r="M41" s="32">
        <v>1</v>
      </c>
      <c r="N41" s="32">
        <v>0</v>
      </c>
      <c r="O41" s="30">
        <v>8</v>
      </c>
      <c r="P41" s="32">
        <v>1</v>
      </c>
      <c r="Q41" s="32">
        <v>2</v>
      </c>
      <c r="R41" s="32">
        <v>0</v>
      </c>
      <c r="S41" s="32">
        <v>1</v>
      </c>
      <c r="T41" s="32">
        <v>0</v>
      </c>
      <c r="U41" s="32">
        <v>1</v>
      </c>
      <c r="V41" s="30">
        <v>2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1</v>
      </c>
      <c r="AF41" s="30">
        <v>1</v>
      </c>
      <c r="AG41" s="30">
        <v>2</v>
      </c>
      <c r="AH41" s="30">
        <v>2</v>
      </c>
      <c r="AI41" s="30">
        <v>1</v>
      </c>
      <c r="AJ41" s="30">
        <v>1</v>
      </c>
      <c r="AK41" s="30">
        <v>2</v>
      </c>
    </row>
    <row r="42" spans="1:55">
      <c r="A42" s="36" t="s">
        <v>6</v>
      </c>
      <c r="B42" s="44" t="s">
        <v>84</v>
      </c>
      <c r="C42" s="30">
        <v>113904</v>
      </c>
      <c r="D42" s="30">
        <v>70</v>
      </c>
      <c r="E42" s="30">
        <v>81</v>
      </c>
      <c r="F42" s="30">
        <v>63</v>
      </c>
      <c r="G42" s="2">
        <v>3</v>
      </c>
      <c r="H42" s="30"/>
      <c r="I42" s="32">
        <v>4</v>
      </c>
      <c r="J42" s="32">
        <v>4</v>
      </c>
      <c r="K42" s="32">
        <v>2</v>
      </c>
      <c r="L42" s="32">
        <v>1</v>
      </c>
      <c r="M42" s="32">
        <v>1</v>
      </c>
      <c r="N42" s="32">
        <v>1</v>
      </c>
      <c r="O42" s="30">
        <v>13</v>
      </c>
      <c r="P42" s="32">
        <v>2</v>
      </c>
      <c r="Q42" s="32">
        <v>2</v>
      </c>
      <c r="R42" s="32">
        <v>1</v>
      </c>
      <c r="S42" s="32">
        <v>1</v>
      </c>
      <c r="T42" s="32">
        <v>1</v>
      </c>
      <c r="U42" s="32">
        <v>1</v>
      </c>
      <c r="V42" s="30">
        <v>4</v>
      </c>
      <c r="W42" s="30">
        <v>1</v>
      </c>
      <c r="X42" s="30">
        <v>0</v>
      </c>
      <c r="Y42" s="30">
        <v>1</v>
      </c>
      <c r="Z42" s="30">
        <v>0</v>
      </c>
      <c r="AA42" s="30">
        <v>2</v>
      </c>
      <c r="AB42" s="30">
        <v>0</v>
      </c>
      <c r="AC42" s="30">
        <v>0</v>
      </c>
      <c r="AD42" s="30">
        <v>0</v>
      </c>
      <c r="AE42" s="30">
        <v>2</v>
      </c>
      <c r="AF42" s="30">
        <v>2</v>
      </c>
      <c r="AG42" s="30">
        <v>4</v>
      </c>
      <c r="AH42" s="30">
        <v>2</v>
      </c>
      <c r="AI42" s="30">
        <v>1</v>
      </c>
      <c r="AJ42" s="30">
        <v>0</v>
      </c>
      <c r="AK42" s="30">
        <v>1</v>
      </c>
    </row>
    <row r="43" spans="1:55">
      <c r="A43" s="13" t="s">
        <v>6</v>
      </c>
      <c r="B43" s="44" t="s">
        <v>75</v>
      </c>
      <c r="C43" s="30">
        <v>108301</v>
      </c>
      <c r="D43" s="30">
        <v>58</v>
      </c>
      <c r="E43" s="30">
        <v>75</v>
      </c>
      <c r="F43" s="30">
        <v>48</v>
      </c>
      <c r="G43" s="2">
        <v>3</v>
      </c>
      <c r="H43" s="30"/>
      <c r="I43" s="32">
        <v>3</v>
      </c>
      <c r="J43" s="32">
        <v>4</v>
      </c>
      <c r="K43" s="32">
        <v>1</v>
      </c>
      <c r="L43" s="32">
        <v>2</v>
      </c>
      <c r="M43" s="32">
        <v>1</v>
      </c>
      <c r="N43" s="32">
        <v>1</v>
      </c>
      <c r="O43" s="30">
        <v>12</v>
      </c>
      <c r="P43" s="32">
        <v>1</v>
      </c>
      <c r="Q43" s="32">
        <v>2</v>
      </c>
      <c r="R43" s="32">
        <v>0</v>
      </c>
      <c r="S43" s="32">
        <v>1</v>
      </c>
      <c r="T43" s="32">
        <v>0</v>
      </c>
      <c r="U43" s="32">
        <v>1</v>
      </c>
      <c r="V43" s="30">
        <v>2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1</v>
      </c>
      <c r="AC43" s="30">
        <v>0</v>
      </c>
      <c r="AD43" s="30">
        <v>1</v>
      </c>
      <c r="AE43" s="30">
        <v>1</v>
      </c>
      <c r="AF43" s="30">
        <v>2</v>
      </c>
      <c r="AG43" s="30">
        <v>3</v>
      </c>
      <c r="AH43" s="30">
        <v>2</v>
      </c>
      <c r="AI43" s="30">
        <v>1</v>
      </c>
      <c r="AJ43" s="30">
        <v>1</v>
      </c>
      <c r="AK43" s="30">
        <v>2</v>
      </c>
    </row>
    <row r="44" spans="1:55" s="24" customFormat="1">
      <c r="A44" s="63" t="s">
        <v>149</v>
      </c>
      <c r="B44" s="42"/>
      <c r="C44" s="59"/>
      <c r="D44" s="59"/>
      <c r="E44" s="59"/>
      <c r="F44" s="59"/>
      <c r="G44" s="59"/>
      <c r="H44" s="59" t="s">
        <v>148</v>
      </c>
      <c r="I44" s="72"/>
      <c r="J44" s="72"/>
      <c r="K44" s="72"/>
      <c r="L44" s="72"/>
      <c r="M44" s="72"/>
      <c r="N44" s="72"/>
      <c r="O44" s="72">
        <v>57.5</v>
      </c>
      <c r="P44" s="72">
        <v>40</v>
      </c>
      <c r="Q44" s="72">
        <v>90</v>
      </c>
      <c r="R44" s="72"/>
      <c r="S44" s="72"/>
      <c r="T44" s="72"/>
      <c r="U44" s="72"/>
      <c r="V44" s="72">
        <v>26.666666666666668</v>
      </c>
      <c r="W44" s="72"/>
      <c r="X44" s="72"/>
      <c r="Y44" s="72"/>
      <c r="Z44" s="72"/>
      <c r="AA44" s="72">
        <v>20</v>
      </c>
      <c r="AB44" s="72"/>
      <c r="AC44" s="72"/>
      <c r="AD44" s="72">
        <v>6.666666666666667</v>
      </c>
      <c r="AE44" s="72"/>
      <c r="AF44" s="72"/>
      <c r="AG44" s="72">
        <v>45</v>
      </c>
      <c r="AH44" s="72">
        <v>100</v>
      </c>
      <c r="AI44" s="72"/>
      <c r="AJ44" s="72"/>
      <c r="AK44" s="72">
        <v>30</v>
      </c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</row>
    <row r="45" spans="1:55" ht="15.75" customHeight="1">
      <c r="A45" s="36" t="s">
        <v>7</v>
      </c>
      <c r="B45" s="39" t="s">
        <v>85</v>
      </c>
      <c r="C45" s="30">
        <v>114207</v>
      </c>
      <c r="D45" s="30">
        <v>49</v>
      </c>
      <c r="E45" s="30">
        <v>44</v>
      </c>
      <c r="F45" s="30">
        <v>52</v>
      </c>
      <c r="G45" s="2">
        <v>3</v>
      </c>
      <c r="H45" s="30"/>
      <c r="I45" s="32">
        <v>3</v>
      </c>
      <c r="J45" s="32">
        <v>2</v>
      </c>
      <c r="K45" s="32">
        <v>0</v>
      </c>
      <c r="L45" s="32">
        <v>1</v>
      </c>
      <c r="M45" s="32">
        <v>0</v>
      </c>
      <c r="N45" s="32">
        <v>1</v>
      </c>
      <c r="O45" s="30">
        <v>7</v>
      </c>
      <c r="P45" s="32">
        <v>0</v>
      </c>
      <c r="Q45" s="32">
        <v>1</v>
      </c>
      <c r="R45" s="32">
        <v>1</v>
      </c>
      <c r="S45" s="32">
        <v>2</v>
      </c>
      <c r="T45" s="32">
        <v>0</v>
      </c>
      <c r="U45" s="32">
        <v>2</v>
      </c>
      <c r="V45" s="30">
        <v>5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1</v>
      </c>
      <c r="AC45" s="30">
        <v>0</v>
      </c>
      <c r="AD45" s="30">
        <v>1</v>
      </c>
      <c r="AE45" s="30">
        <v>1</v>
      </c>
      <c r="AF45" s="30">
        <v>1</v>
      </c>
      <c r="AG45" s="30">
        <v>2</v>
      </c>
      <c r="AH45" s="30">
        <v>2</v>
      </c>
      <c r="AI45" s="30">
        <v>2</v>
      </c>
      <c r="AJ45" s="30">
        <v>1</v>
      </c>
      <c r="AK45" s="30">
        <v>3</v>
      </c>
    </row>
    <row r="46" spans="1:55" ht="15.75" customHeight="1">
      <c r="A46" s="36" t="s">
        <v>7</v>
      </c>
      <c r="B46" s="39" t="s">
        <v>85</v>
      </c>
      <c r="C46" s="30">
        <v>114210</v>
      </c>
      <c r="D46" s="30">
        <v>12</v>
      </c>
      <c r="E46" s="30">
        <v>31</v>
      </c>
      <c r="F46" s="30">
        <v>0</v>
      </c>
      <c r="G46" s="1">
        <v>2</v>
      </c>
      <c r="H46" s="30"/>
      <c r="I46" s="32">
        <v>3</v>
      </c>
      <c r="J46" s="32">
        <v>2</v>
      </c>
      <c r="K46" s="32">
        <v>0</v>
      </c>
      <c r="L46" s="32">
        <v>0</v>
      </c>
      <c r="M46" s="32">
        <v>0</v>
      </c>
      <c r="N46" s="32">
        <v>0</v>
      </c>
      <c r="O46" s="30">
        <v>5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</row>
    <row r="47" spans="1:55" ht="15.75" customHeight="1">
      <c r="A47" s="36" t="s">
        <v>7</v>
      </c>
      <c r="B47" s="39" t="s">
        <v>94</v>
      </c>
      <c r="C47" s="30">
        <v>114305</v>
      </c>
      <c r="D47" s="30">
        <v>51</v>
      </c>
      <c r="E47" s="30">
        <v>56</v>
      </c>
      <c r="F47" s="30">
        <v>48</v>
      </c>
      <c r="G47" s="2">
        <v>3</v>
      </c>
      <c r="H47" s="30"/>
      <c r="I47" s="32">
        <v>4</v>
      </c>
      <c r="J47" s="32">
        <v>2</v>
      </c>
      <c r="K47" s="32">
        <v>2</v>
      </c>
      <c r="L47" s="32">
        <v>1</v>
      </c>
      <c r="M47" s="32">
        <v>0</v>
      </c>
      <c r="N47" s="32">
        <v>0</v>
      </c>
      <c r="O47" s="30">
        <v>9</v>
      </c>
      <c r="P47" s="32">
        <v>2</v>
      </c>
      <c r="Q47" s="32">
        <v>2</v>
      </c>
      <c r="R47" s="32">
        <v>0</v>
      </c>
      <c r="S47" s="32">
        <v>0</v>
      </c>
      <c r="T47" s="32">
        <v>0</v>
      </c>
      <c r="U47" s="32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1</v>
      </c>
      <c r="AC47" s="30">
        <v>0</v>
      </c>
      <c r="AD47" s="30">
        <v>1</v>
      </c>
      <c r="AE47" s="30">
        <v>2</v>
      </c>
      <c r="AF47" s="30">
        <v>2</v>
      </c>
      <c r="AG47" s="30">
        <v>4</v>
      </c>
      <c r="AH47" s="30">
        <v>2</v>
      </c>
      <c r="AI47" s="30">
        <v>2</v>
      </c>
      <c r="AJ47" s="30">
        <v>0</v>
      </c>
      <c r="AK47" s="30">
        <v>2</v>
      </c>
    </row>
    <row r="48" spans="1:55" ht="15.75" customHeight="1">
      <c r="A48" s="36" t="s">
        <v>7</v>
      </c>
      <c r="B48" s="39" t="s">
        <v>86</v>
      </c>
      <c r="C48" s="30">
        <v>114307</v>
      </c>
      <c r="D48" s="30">
        <v>49</v>
      </c>
      <c r="E48" s="30">
        <v>56</v>
      </c>
      <c r="F48" s="30">
        <v>44</v>
      </c>
      <c r="G48" s="2">
        <v>3</v>
      </c>
      <c r="H48" s="30"/>
      <c r="I48" s="32">
        <v>4</v>
      </c>
      <c r="J48" s="32">
        <v>2</v>
      </c>
      <c r="K48" s="32">
        <v>2</v>
      </c>
      <c r="L48" s="32">
        <v>1</v>
      </c>
      <c r="M48" s="32">
        <v>0</v>
      </c>
      <c r="N48" s="32">
        <v>0</v>
      </c>
      <c r="O48" s="30">
        <v>9</v>
      </c>
      <c r="P48" s="32">
        <v>1</v>
      </c>
      <c r="Q48" s="32">
        <v>1</v>
      </c>
      <c r="R48" s="32">
        <v>1</v>
      </c>
      <c r="S48" s="32">
        <v>1</v>
      </c>
      <c r="T48" s="32">
        <v>1</v>
      </c>
      <c r="U48" s="32">
        <v>1</v>
      </c>
      <c r="V48" s="30">
        <v>4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1</v>
      </c>
      <c r="AC48" s="30">
        <v>0</v>
      </c>
      <c r="AD48" s="30">
        <v>1</v>
      </c>
      <c r="AE48" s="30">
        <v>0</v>
      </c>
      <c r="AF48" s="30">
        <v>0</v>
      </c>
      <c r="AG48" s="30">
        <v>0</v>
      </c>
      <c r="AH48" s="30">
        <v>2</v>
      </c>
      <c r="AI48" s="30">
        <v>2</v>
      </c>
      <c r="AJ48" s="30">
        <v>1</v>
      </c>
      <c r="AK48" s="30">
        <v>3</v>
      </c>
    </row>
    <row r="49" spans="1:55" ht="15.75" customHeight="1">
      <c r="A49" s="13" t="s">
        <v>7</v>
      </c>
      <c r="B49" s="39" t="s">
        <v>82</v>
      </c>
      <c r="C49" s="30">
        <v>108604</v>
      </c>
      <c r="D49" s="30">
        <v>51</v>
      </c>
      <c r="E49" s="30">
        <v>31</v>
      </c>
      <c r="F49" s="30">
        <v>63</v>
      </c>
      <c r="G49" s="2">
        <v>3</v>
      </c>
      <c r="H49" s="30"/>
      <c r="I49" s="32">
        <v>3</v>
      </c>
      <c r="J49" s="32">
        <v>2</v>
      </c>
      <c r="K49" s="32">
        <v>0</v>
      </c>
      <c r="L49" s="32">
        <v>0</v>
      </c>
      <c r="M49" s="32">
        <v>0</v>
      </c>
      <c r="N49" s="32">
        <v>0</v>
      </c>
      <c r="O49" s="30">
        <v>5</v>
      </c>
      <c r="P49" s="32">
        <v>0</v>
      </c>
      <c r="Q49" s="32">
        <v>2</v>
      </c>
      <c r="R49" s="32">
        <v>1</v>
      </c>
      <c r="S49" s="32">
        <v>2</v>
      </c>
      <c r="T49" s="32">
        <v>1</v>
      </c>
      <c r="U49" s="32">
        <v>2</v>
      </c>
      <c r="V49" s="30">
        <v>6</v>
      </c>
      <c r="W49" s="30">
        <v>0</v>
      </c>
      <c r="X49" s="30">
        <v>0</v>
      </c>
      <c r="Y49" s="30">
        <v>1</v>
      </c>
      <c r="Z49" s="30">
        <v>0</v>
      </c>
      <c r="AA49" s="30">
        <v>1</v>
      </c>
      <c r="AB49" s="30">
        <v>1</v>
      </c>
      <c r="AC49" s="30">
        <v>0</v>
      </c>
      <c r="AD49" s="30">
        <v>1</v>
      </c>
      <c r="AE49" s="30">
        <v>2</v>
      </c>
      <c r="AF49" s="30">
        <v>2</v>
      </c>
      <c r="AG49" s="30">
        <v>4</v>
      </c>
      <c r="AH49" s="30">
        <v>1</v>
      </c>
      <c r="AI49" s="30">
        <v>1</v>
      </c>
      <c r="AJ49" s="30">
        <v>1</v>
      </c>
      <c r="AK49" s="30">
        <v>2</v>
      </c>
    </row>
    <row r="50" spans="1:55" s="24" customFormat="1">
      <c r="A50" s="63" t="s">
        <v>149</v>
      </c>
      <c r="B50" s="42"/>
      <c r="C50" s="59"/>
      <c r="D50" s="59"/>
      <c r="E50" s="59"/>
      <c r="F50" s="59"/>
      <c r="G50" s="59"/>
      <c r="H50" s="59" t="s">
        <v>148</v>
      </c>
      <c r="I50" s="72"/>
      <c r="J50" s="72"/>
      <c r="K50" s="72"/>
      <c r="L50" s="72"/>
      <c r="M50" s="72"/>
      <c r="N50" s="72"/>
      <c r="O50" s="72">
        <v>43.75</v>
      </c>
      <c r="P50" s="72">
        <v>30</v>
      </c>
      <c r="Q50" s="72">
        <v>60</v>
      </c>
      <c r="R50" s="72"/>
      <c r="S50" s="72"/>
      <c r="T50" s="72"/>
      <c r="U50" s="72"/>
      <c r="V50" s="72">
        <v>50</v>
      </c>
      <c r="W50" s="72"/>
      <c r="X50" s="72"/>
      <c r="Y50" s="72"/>
      <c r="Z50" s="72"/>
      <c r="AA50" s="72">
        <v>5</v>
      </c>
      <c r="AB50" s="72"/>
      <c r="AC50" s="72"/>
      <c r="AD50" s="72">
        <v>26.666666666666668</v>
      </c>
      <c r="AE50" s="72"/>
      <c r="AF50" s="72"/>
      <c r="AG50" s="72">
        <v>50</v>
      </c>
      <c r="AH50" s="72">
        <v>70</v>
      </c>
      <c r="AI50" s="72"/>
      <c r="AJ50" s="72"/>
      <c r="AK50" s="72">
        <v>50</v>
      </c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</row>
    <row r="51" spans="1:55" s="24" customFormat="1">
      <c r="A51" s="37" t="s">
        <v>136</v>
      </c>
      <c r="B51" s="42" t="s">
        <v>137</v>
      </c>
      <c r="C51" s="73">
        <v>114705</v>
      </c>
      <c r="D51" s="73">
        <v>74</v>
      </c>
      <c r="E51" s="73">
        <v>81</v>
      </c>
      <c r="F51" s="73">
        <v>70</v>
      </c>
      <c r="G51" s="74">
        <v>3</v>
      </c>
      <c r="H51" s="73"/>
      <c r="I51" s="73">
        <v>4</v>
      </c>
      <c r="J51" s="73">
        <v>3</v>
      </c>
      <c r="K51" s="73">
        <v>2</v>
      </c>
      <c r="L51" s="73">
        <v>2</v>
      </c>
      <c r="M51" s="73">
        <v>1</v>
      </c>
      <c r="N51" s="73">
        <v>1</v>
      </c>
      <c r="O51" s="73">
        <v>13</v>
      </c>
      <c r="P51" s="73">
        <v>1</v>
      </c>
      <c r="Q51" s="73">
        <v>2</v>
      </c>
      <c r="R51" s="73">
        <v>0</v>
      </c>
      <c r="S51" s="73">
        <v>1</v>
      </c>
      <c r="T51" s="73">
        <v>0</v>
      </c>
      <c r="U51" s="73">
        <v>0</v>
      </c>
      <c r="V51" s="73">
        <v>1</v>
      </c>
      <c r="W51" s="73">
        <v>1</v>
      </c>
      <c r="X51" s="73">
        <v>1</v>
      </c>
      <c r="Y51" s="73">
        <v>1</v>
      </c>
      <c r="Z51" s="73">
        <v>1</v>
      </c>
      <c r="AA51" s="73">
        <v>4</v>
      </c>
      <c r="AB51" s="73">
        <v>0</v>
      </c>
      <c r="AC51" s="73">
        <v>1</v>
      </c>
      <c r="AD51" s="73">
        <v>1</v>
      </c>
      <c r="AE51" s="73">
        <v>2</v>
      </c>
      <c r="AF51" s="73">
        <v>2</v>
      </c>
      <c r="AG51" s="73">
        <v>4</v>
      </c>
      <c r="AH51" s="73">
        <v>2</v>
      </c>
      <c r="AI51" s="73">
        <v>2</v>
      </c>
      <c r="AJ51" s="73">
        <v>2</v>
      </c>
      <c r="AK51" s="73">
        <v>4</v>
      </c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</row>
    <row r="52" spans="1:55" s="24" customFormat="1">
      <c r="A52" s="37" t="s">
        <v>136</v>
      </c>
      <c r="B52" s="42" t="s">
        <v>138</v>
      </c>
      <c r="C52" s="73">
        <v>114703</v>
      </c>
      <c r="D52" s="73">
        <v>47</v>
      </c>
      <c r="E52" s="73">
        <v>50</v>
      </c>
      <c r="F52" s="73">
        <v>44</v>
      </c>
      <c r="G52" s="74">
        <v>3</v>
      </c>
      <c r="H52" s="73"/>
      <c r="I52" s="73">
        <v>4</v>
      </c>
      <c r="J52" s="73">
        <v>1</v>
      </c>
      <c r="K52" s="73">
        <v>0</v>
      </c>
      <c r="L52" s="73">
        <v>2</v>
      </c>
      <c r="M52" s="73">
        <v>1</v>
      </c>
      <c r="N52" s="73">
        <v>0</v>
      </c>
      <c r="O52" s="73">
        <v>8</v>
      </c>
      <c r="P52" s="73">
        <v>1</v>
      </c>
      <c r="Q52" s="73">
        <v>2</v>
      </c>
      <c r="R52" s="73">
        <v>1</v>
      </c>
      <c r="S52" s="73">
        <v>0</v>
      </c>
      <c r="T52" s="73">
        <v>1</v>
      </c>
      <c r="U52" s="73">
        <v>0</v>
      </c>
      <c r="V52" s="73">
        <v>2</v>
      </c>
      <c r="W52" s="73">
        <v>1</v>
      </c>
      <c r="X52" s="73">
        <v>0</v>
      </c>
      <c r="Y52" s="73">
        <v>1</v>
      </c>
      <c r="Z52" s="73">
        <v>0</v>
      </c>
      <c r="AA52" s="73">
        <v>2</v>
      </c>
      <c r="AB52" s="73">
        <v>0</v>
      </c>
      <c r="AC52" s="73">
        <v>0</v>
      </c>
      <c r="AD52" s="73">
        <v>0</v>
      </c>
      <c r="AE52" s="73">
        <v>1</v>
      </c>
      <c r="AF52" s="73">
        <v>1</v>
      </c>
      <c r="AG52" s="73">
        <v>2</v>
      </c>
      <c r="AH52" s="73">
        <v>1</v>
      </c>
      <c r="AI52" s="73">
        <v>1</v>
      </c>
      <c r="AJ52" s="73">
        <v>1</v>
      </c>
      <c r="AK52" s="73">
        <v>2</v>
      </c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</row>
    <row r="53" spans="1:55" s="24" customFormat="1">
      <c r="A53" s="37" t="s">
        <v>136</v>
      </c>
      <c r="B53" s="42" t="s">
        <v>139</v>
      </c>
      <c r="C53" s="73">
        <v>114702</v>
      </c>
      <c r="D53" s="73">
        <v>44</v>
      </c>
      <c r="E53" s="73">
        <v>44</v>
      </c>
      <c r="F53" s="73">
        <v>44</v>
      </c>
      <c r="G53" s="74">
        <v>3</v>
      </c>
      <c r="H53" s="73"/>
      <c r="I53" s="73">
        <v>3</v>
      </c>
      <c r="J53" s="73">
        <v>0</v>
      </c>
      <c r="K53" s="73">
        <v>2</v>
      </c>
      <c r="L53" s="73">
        <v>2</v>
      </c>
      <c r="M53" s="73">
        <v>0</v>
      </c>
      <c r="N53" s="73">
        <v>0</v>
      </c>
      <c r="O53" s="73">
        <v>7</v>
      </c>
      <c r="P53" s="73">
        <v>0</v>
      </c>
      <c r="Q53" s="73">
        <v>0</v>
      </c>
      <c r="R53" s="73">
        <v>1</v>
      </c>
      <c r="S53" s="73">
        <v>2</v>
      </c>
      <c r="T53" s="73">
        <v>1</v>
      </c>
      <c r="U53" s="73">
        <v>2</v>
      </c>
      <c r="V53" s="73">
        <v>6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1</v>
      </c>
      <c r="AC53" s="73">
        <v>2</v>
      </c>
      <c r="AD53" s="73">
        <v>3</v>
      </c>
      <c r="AE53" s="73">
        <v>0</v>
      </c>
      <c r="AF53" s="73">
        <v>0</v>
      </c>
      <c r="AG53" s="73">
        <v>0</v>
      </c>
      <c r="AH53" s="73">
        <v>1</v>
      </c>
      <c r="AI53" s="73">
        <v>1</v>
      </c>
      <c r="AJ53" s="73">
        <v>1</v>
      </c>
      <c r="AK53" s="73">
        <v>2</v>
      </c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</row>
    <row r="54" spans="1:55" s="24" customFormat="1">
      <c r="A54" s="37" t="s">
        <v>136</v>
      </c>
      <c r="B54" s="42" t="s">
        <v>140</v>
      </c>
      <c r="C54" s="73">
        <v>114701</v>
      </c>
      <c r="D54" s="73">
        <v>63</v>
      </c>
      <c r="E54" s="73">
        <v>50</v>
      </c>
      <c r="F54" s="73">
        <v>70</v>
      </c>
      <c r="G54" s="74">
        <v>3</v>
      </c>
      <c r="H54" s="73"/>
      <c r="I54" s="73">
        <v>4</v>
      </c>
      <c r="J54" s="73">
        <v>1</v>
      </c>
      <c r="K54" s="73">
        <v>1</v>
      </c>
      <c r="L54" s="73">
        <v>0</v>
      </c>
      <c r="M54" s="73">
        <v>2</v>
      </c>
      <c r="N54" s="73">
        <v>0</v>
      </c>
      <c r="O54" s="73">
        <v>8</v>
      </c>
      <c r="P54" s="73">
        <v>0</v>
      </c>
      <c r="Q54" s="73">
        <v>2</v>
      </c>
      <c r="R54" s="73">
        <v>0</v>
      </c>
      <c r="S54" s="73">
        <v>2</v>
      </c>
      <c r="T54" s="73">
        <v>0</v>
      </c>
      <c r="U54" s="73">
        <v>2</v>
      </c>
      <c r="V54" s="73">
        <v>4</v>
      </c>
      <c r="W54" s="73">
        <v>0</v>
      </c>
      <c r="X54" s="73">
        <v>0</v>
      </c>
      <c r="Y54" s="73">
        <v>1</v>
      </c>
      <c r="Z54" s="73">
        <v>1</v>
      </c>
      <c r="AA54" s="73">
        <v>2</v>
      </c>
      <c r="AB54" s="73">
        <v>0</v>
      </c>
      <c r="AC54" s="73">
        <v>2</v>
      </c>
      <c r="AD54" s="73">
        <v>2</v>
      </c>
      <c r="AE54" s="73">
        <v>1</v>
      </c>
      <c r="AF54" s="73">
        <v>2</v>
      </c>
      <c r="AG54" s="73">
        <v>3</v>
      </c>
      <c r="AH54" s="73">
        <v>2</v>
      </c>
      <c r="AI54" s="73">
        <v>2</v>
      </c>
      <c r="AJ54" s="73">
        <v>2</v>
      </c>
      <c r="AK54" s="73">
        <v>4</v>
      </c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</row>
    <row r="55" spans="1:55" s="24" customFormat="1">
      <c r="A55" s="63" t="s">
        <v>149</v>
      </c>
      <c r="B55" s="42"/>
      <c r="C55" s="59"/>
      <c r="D55" s="59"/>
      <c r="E55" s="59"/>
      <c r="F55" s="59"/>
      <c r="G55" s="59"/>
      <c r="H55" s="59" t="s">
        <v>148</v>
      </c>
      <c r="I55" s="72"/>
      <c r="J55" s="72"/>
      <c r="K55" s="72"/>
      <c r="L55" s="72"/>
      <c r="M55" s="72"/>
      <c r="N55" s="72"/>
      <c r="O55" s="72">
        <v>56.25</v>
      </c>
      <c r="P55" s="72">
        <v>25</v>
      </c>
      <c r="Q55" s="72">
        <v>75</v>
      </c>
      <c r="R55" s="72"/>
      <c r="S55" s="72"/>
      <c r="T55" s="72"/>
      <c r="U55" s="72"/>
      <c r="V55" s="72">
        <v>54.166666666666664</v>
      </c>
      <c r="W55" s="72"/>
      <c r="X55" s="72"/>
      <c r="Y55" s="72"/>
      <c r="Z55" s="72"/>
      <c r="AA55" s="72">
        <v>50</v>
      </c>
      <c r="AB55" s="72"/>
      <c r="AC55" s="72"/>
      <c r="AD55" s="72">
        <v>50</v>
      </c>
      <c r="AE55" s="72"/>
      <c r="AF55" s="72"/>
      <c r="AG55" s="72">
        <v>56.25</v>
      </c>
      <c r="AH55" s="72">
        <v>75</v>
      </c>
      <c r="AI55" s="72"/>
      <c r="AJ55" s="72"/>
      <c r="AK55" s="72">
        <v>75</v>
      </c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</row>
    <row r="56" spans="1:55" ht="15.75" customHeight="1">
      <c r="A56" s="13" t="s">
        <v>8</v>
      </c>
      <c r="B56" s="45" t="s">
        <v>66</v>
      </c>
      <c r="C56" s="30">
        <v>109201</v>
      </c>
      <c r="D56" s="30">
        <v>60</v>
      </c>
      <c r="E56" s="30">
        <v>63</v>
      </c>
      <c r="F56" s="30">
        <v>59</v>
      </c>
      <c r="G56" s="2">
        <v>3</v>
      </c>
      <c r="H56" s="30"/>
      <c r="I56" s="32">
        <v>2</v>
      </c>
      <c r="J56" s="32">
        <v>4</v>
      </c>
      <c r="K56" s="32">
        <v>2</v>
      </c>
      <c r="L56" s="32">
        <v>2</v>
      </c>
      <c r="M56" s="32">
        <v>0</v>
      </c>
      <c r="N56" s="32">
        <v>0</v>
      </c>
      <c r="O56" s="30">
        <v>10</v>
      </c>
      <c r="P56" s="32">
        <v>1</v>
      </c>
      <c r="Q56" s="32">
        <v>2</v>
      </c>
      <c r="R56" s="32">
        <v>0</v>
      </c>
      <c r="S56" s="32">
        <v>1</v>
      </c>
      <c r="T56" s="32">
        <v>0</v>
      </c>
      <c r="U56" s="32">
        <v>1</v>
      </c>
      <c r="V56" s="30">
        <v>2</v>
      </c>
      <c r="W56" s="30">
        <v>0</v>
      </c>
      <c r="X56" s="30">
        <v>1</v>
      </c>
      <c r="Y56" s="30">
        <v>1</v>
      </c>
      <c r="Z56" s="30">
        <v>1</v>
      </c>
      <c r="AA56" s="30">
        <v>3</v>
      </c>
      <c r="AB56" s="30">
        <v>1</v>
      </c>
      <c r="AC56" s="30">
        <v>0</v>
      </c>
      <c r="AD56" s="30">
        <v>1</v>
      </c>
      <c r="AE56" s="30">
        <v>1</v>
      </c>
      <c r="AF56" s="30">
        <v>2</v>
      </c>
      <c r="AG56" s="30">
        <v>3</v>
      </c>
      <c r="AH56" s="30">
        <v>2</v>
      </c>
      <c r="AI56" s="30">
        <v>1</v>
      </c>
      <c r="AJ56" s="30">
        <v>1</v>
      </c>
      <c r="AK56" s="30">
        <v>2</v>
      </c>
    </row>
    <row r="57" spans="1:55" ht="15.75" customHeight="1">
      <c r="A57" s="13" t="s">
        <v>8</v>
      </c>
      <c r="B57" s="45" t="s">
        <v>62</v>
      </c>
      <c r="C57" s="30">
        <v>109202</v>
      </c>
      <c r="D57" s="30">
        <v>81</v>
      </c>
      <c r="E57" s="30">
        <v>69</v>
      </c>
      <c r="F57" s="30">
        <v>89</v>
      </c>
      <c r="G57" s="3">
        <v>4</v>
      </c>
      <c r="H57" s="30"/>
      <c r="I57" s="32">
        <v>1</v>
      </c>
      <c r="J57" s="32">
        <v>4</v>
      </c>
      <c r="K57" s="32">
        <v>1</v>
      </c>
      <c r="L57" s="32">
        <v>2</v>
      </c>
      <c r="M57" s="32">
        <v>1</v>
      </c>
      <c r="N57" s="32">
        <v>2</v>
      </c>
      <c r="O57" s="30">
        <v>11</v>
      </c>
      <c r="P57" s="32">
        <v>2</v>
      </c>
      <c r="Q57" s="32">
        <v>2</v>
      </c>
      <c r="R57" s="32">
        <v>1</v>
      </c>
      <c r="S57" s="32">
        <v>2</v>
      </c>
      <c r="T57" s="32">
        <v>1</v>
      </c>
      <c r="U57" s="32">
        <v>2</v>
      </c>
      <c r="V57" s="30">
        <v>6</v>
      </c>
      <c r="W57" s="30">
        <v>1</v>
      </c>
      <c r="X57" s="30">
        <v>1</v>
      </c>
      <c r="Y57" s="30">
        <v>1</v>
      </c>
      <c r="Z57" s="30">
        <v>1</v>
      </c>
      <c r="AA57" s="30">
        <v>4</v>
      </c>
      <c r="AB57" s="30">
        <v>1</v>
      </c>
      <c r="AC57" s="30">
        <v>0</v>
      </c>
      <c r="AD57" s="30">
        <v>1</v>
      </c>
      <c r="AE57" s="30">
        <v>2</v>
      </c>
      <c r="AF57" s="30">
        <v>2</v>
      </c>
      <c r="AG57" s="30">
        <v>4</v>
      </c>
      <c r="AH57" s="30">
        <v>2</v>
      </c>
      <c r="AI57" s="30">
        <v>1</v>
      </c>
      <c r="AJ57" s="30">
        <v>2</v>
      </c>
      <c r="AK57" s="30">
        <v>3</v>
      </c>
    </row>
    <row r="58" spans="1:55" ht="15.75" customHeight="1">
      <c r="A58" s="36" t="s">
        <v>8</v>
      </c>
      <c r="B58" s="45" t="s">
        <v>60</v>
      </c>
      <c r="C58" s="30">
        <v>114803</v>
      </c>
      <c r="D58" s="30">
        <v>70</v>
      </c>
      <c r="E58" s="30">
        <v>88</v>
      </c>
      <c r="F58" s="30">
        <v>59</v>
      </c>
      <c r="G58" s="2">
        <v>3</v>
      </c>
      <c r="H58" s="30"/>
      <c r="I58" s="32">
        <v>3</v>
      </c>
      <c r="J58" s="32">
        <v>4</v>
      </c>
      <c r="K58" s="32">
        <v>2</v>
      </c>
      <c r="L58" s="32">
        <v>2</v>
      </c>
      <c r="M58" s="32">
        <v>2</v>
      </c>
      <c r="N58" s="32">
        <v>1</v>
      </c>
      <c r="O58" s="30">
        <v>14</v>
      </c>
      <c r="P58" s="32">
        <v>1</v>
      </c>
      <c r="Q58" s="32">
        <v>2</v>
      </c>
      <c r="R58" s="32">
        <v>1</v>
      </c>
      <c r="S58" s="32">
        <v>1</v>
      </c>
      <c r="T58" s="32">
        <v>0</v>
      </c>
      <c r="U58" s="32">
        <v>1</v>
      </c>
      <c r="V58" s="30">
        <v>3</v>
      </c>
      <c r="W58" s="30">
        <v>1</v>
      </c>
      <c r="X58" s="30">
        <v>0</v>
      </c>
      <c r="Y58" s="30">
        <v>1</v>
      </c>
      <c r="Z58" s="30">
        <v>0</v>
      </c>
      <c r="AA58" s="30">
        <v>2</v>
      </c>
      <c r="AB58" s="30">
        <v>1</v>
      </c>
      <c r="AC58" s="30">
        <v>1</v>
      </c>
      <c r="AD58" s="30">
        <v>2</v>
      </c>
      <c r="AE58" s="30">
        <v>1</v>
      </c>
      <c r="AF58" s="30">
        <v>2</v>
      </c>
      <c r="AG58" s="30">
        <v>3</v>
      </c>
      <c r="AH58" s="30">
        <v>1</v>
      </c>
      <c r="AI58" s="30">
        <v>2</v>
      </c>
      <c r="AJ58" s="30">
        <v>0</v>
      </c>
      <c r="AK58" s="30">
        <v>2</v>
      </c>
    </row>
    <row r="59" spans="1:55" ht="15.75" customHeight="1">
      <c r="A59" s="36" t="s">
        <v>8</v>
      </c>
      <c r="B59" s="45" t="s">
        <v>63</v>
      </c>
      <c r="C59" s="30">
        <v>114801</v>
      </c>
      <c r="D59" s="30">
        <v>49</v>
      </c>
      <c r="E59" s="30">
        <v>56</v>
      </c>
      <c r="F59" s="30">
        <v>44</v>
      </c>
      <c r="G59" s="2">
        <v>3</v>
      </c>
      <c r="H59" s="30"/>
      <c r="I59" s="32">
        <v>3</v>
      </c>
      <c r="J59" s="32">
        <v>1</v>
      </c>
      <c r="K59" s="32">
        <v>2</v>
      </c>
      <c r="L59" s="32">
        <v>2</v>
      </c>
      <c r="M59" s="32">
        <v>1</v>
      </c>
      <c r="N59" s="32">
        <v>0</v>
      </c>
      <c r="O59" s="30">
        <v>9</v>
      </c>
      <c r="P59" s="32">
        <v>2</v>
      </c>
      <c r="Q59" s="32">
        <v>2</v>
      </c>
      <c r="R59" s="32">
        <v>0</v>
      </c>
      <c r="S59" s="32">
        <v>1</v>
      </c>
      <c r="T59" s="32">
        <v>0</v>
      </c>
      <c r="U59" s="32">
        <v>1</v>
      </c>
      <c r="V59" s="30">
        <v>2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1</v>
      </c>
      <c r="AF59" s="30">
        <v>2</v>
      </c>
      <c r="AG59" s="30">
        <v>3</v>
      </c>
      <c r="AH59" s="30">
        <v>1</v>
      </c>
      <c r="AI59" s="30">
        <v>2</v>
      </c>
      <c r="AJ59" s="30">
        <v>0</v>
      </c>
      <c r="AK59" s="30">
        <v>2</v>
      </c>
    </row>
    <row r="60" spans="1:55" ht="15.75" customHeight="1">
      <c r="A60" s="36" t="s">
        <v>8</v>
      </c>
      <c r="B60" s="45" t="s">
        <v>61</v>
      </c>
      <c r="C60" s="30">
        <v>114802</v>
      </c>
      <c r="D60" s="30">
        <v>56</v>
      </c>
      <c r="E60" s="30">
        <v>69</v>
      </c>
      <c r="F60" s="30">
        <v>48</v>
      </c>
      <c r="G60" s="2">
        <v>3</v>
      </c>
      <c r="H60" s="30"/>
      <c r="I60" s="32">
        <v>4</v>
      </c>
      <c r="J60" s="32">
        <v>2</v>
      </c>
      <c r="K60" s="32">
        <v>2</v>
      </c>
      <c r="L60" s="32">
        <v>1</v>
      </c>
      <c r="M60" s="32">
        <v>2</v>
      </c>
      <c r="N60" s="32">
        <v>0</v>
      </c>
      <c r="O60" s="30">
        <v>11</v>
      </c>
      <c r="P60" s="32">
        <v>1</v>
      </c>
      <c r="Q60" s="32">
        <v>0</v>
      </c>
      <c r="R60" s="32">
        <v>0</v>
      </c>
      <c r="S60" s="32">
        <v>1</v>
      </c>
      <c r="T60" s="32">
        <v>0</v>
      </c>
      <c r="U60" s="32">
        <v>1</v>
      </c>
      <c r="V60" s="30">
        <v>2</v>
      </c>
      <c r="W60" s="30">
        <v>0</v>
      </c>
      <c r="X60" s="30">
        <v>0</v>
      </c>
      <c r="Y60" s="30">
        <v>1</v>
      </c>
      <c r="Z60" s="30">
        <v>1</v>
      </c>
      <c r="AA60" s="30">
        <v>2</v>
      </c>
      <c r="AB60" s="30">
        <v>0</v>
      </c>
      <c r="AC60" s="30">
        <v>0</v>
      </c>
      <c r="AD60" s="30">
        <v>0</v>
      </c>
      <c r="AE60" s="30">
        <v>2</v>
      </c>
      <c r="AF60" s="30">
        <v>1</v>
      </c>
      <c r="AG60" s="30">
        <v>3</v>
      </c>
      <c r="AH60" s="30">
        <v>1</v>
      </c>
      <c r="AI60" s="30">
        <v>2</v>
      </c>
      <c r="AJ60" s="30">
        <v>2</v>
      </c>
      <c r="AK60" s="30">
        <v>4</v>
      </c>
    </row>
    <row r="61" spans="1:55" s="24" customFormat="1">
      <c r="A61" s="63" t="s">
        <v>149</v>
      </c>
      <c r="B61" s="42"/>
      <c r="C61" s="59"/>
      <c r="D61" s="59"/>
      <c r="E61" s="59"/>
      <c r="F61" s="59"/>
      <c r="G61" s="59"/>
      <c r="H61" s="59" t="s">
        <v>148</v>
      </c>
      <c r="I61" s="72"/>
      <c r="J61" s="72"/>
      <c r="K61" s="72"/>
      <c r="L61" s="72"/>
      <c r="M61" s="72"/>
      <c r="N61" s="72"/>
      <c r="O61" s="72">
        <v>68.75</v>
      </c>
      <c r="P61" s="72">
        <v>70</v>
      </c>
      <c r="Q61" s="72">
        <v>80</v>
      </c>
      <c r="R61" s="72"/>
      <c r="S61" s="72"/>
      <c r="T61" s="72"/>
      <c r="U61" s="72"/>
      <c r="V61" s="72">
        <v>50</v>
      </c>
      <c r="W61" s="72"/>
      <c r="X61" s="72"/>
      <c r="Y61" s="72"/>
      <c r="Z61" s="72"/>
      <c r="AA61" s="72">
        <v>55</v>
      </c>
      <c r="AB61" s="72"/>
      <c r="AC61" s="72"/>
      <c r="AD61" s="72">
        <v>26.666666666666668</v>
      </c>
      <c r="AE61" s="72"/>
      <c r="AF61" s="72"/>
      <c r="AG61" s="72">
        <v>80</v>
      </c>
      <c r="AH61" s="72">
        <v>70</v>
      </c>
      <c r="AI61" s="72"/>
      <c r="AJ61" s="72"/>
      <c r="AK61" s="72">
        <v>65</v>
      </c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</row>
    <row r="62" spans="1:55">
      <c r="A62" s="13" t="s">
        <v>9</v>
      </c>
      <c r="B62" s="41" t="s">
        <v>106</v>
      </c>
      <c r="C62" s="30">
        <v>109301</v>
      </c>
      <c r="D62" s="30">
        <v>37</v>
      </c>
      <c r="E62" s="30">
        <v>56</v>
      </c>
      <c r="F62" s="30">
        <v>26</v>
      </c>
      <c r="G62" s="1">
        <v>2</v>
      </c>
      <c r="H62" s="30"/>
      <c r="I62" s="32">
        <v>4</v>
      </c>
      <c r="J62" s="32">
        <v>1</v>
      </c>
      <c r="K62" s="32">
        <v>1</v>
      </c>
      <c r="L62" s="32">
        <v>2</v>
      </c>
      <c r="M62" s="32">
        <v>1</v>
      </c>
      <c r="N62" s="32">
        <v>0</v>
      </c>
      <c r="O62" s="30">
        <v>9</v>
      </c>
      <c r="P62" s="32">
        <v>0</v>
      </c>
      <c r="Q62" s="32">
        <v>1</v>
      </c>
      <c r="R62" s="32">
        <v>0</v>
      </c>
      <c r="S62" s="32">
        <v>0</v>
      </c>
      <c r="T62" s="32">
        <v>0</v>
      </c>
      <c r="U62" s="32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1</v>
      </c>
      <c r="AC62" s="30">
        <v>0</v>
      </c>
      <c r="AD62" s="30">
        <v>1</v>
      </c>
      <c r="AE62" s="30">
        <v>1</v>
      </c>
      <c r="AF62" s="30">
        <v>0</v>
      </c>
      <c r="AG62" s="30">
        <v>1</v>
      </c>
      <c r="AH62" s="30">
        <v>2</v>
      </c>
      <c r="AI62" s="30">
        <v>2</v>
      </c>
      <c r="AJ62" s="30">
        <v>0</v>
      </c>
      <c r="AK62" s="30">
        <v>2</v>
      </c>
    </row>
    <row r="63" spans="1:55" s="24" customFormat="1">
      <c r="A63" s="63" t="s">
        <v>149</v>
      </c>
      <c r="B63" s="42"/>
      <c r="C63" s="59"/>
      <c r="D63" s="59"/>
      <c r="E63" s="59"/>
      <c r="F63" s="59"/>
      <c r="G63" s="59"/>
      <c r="H63" s="59" t="s">
        <v>148</v>
      </c>
      <c r="I63" s="72"/>
      <c r="J63" s="72"/>
      <c r="K63" s="72"/>
      <c r="L63" s="72"/>
      <c r="M63" s="72"/>
      <c r="N63" s="72"/>
      <c r="O63" s="72">
        <v>56.25</v>
      </c>
      <c r="P63" s="72">
        <v>0</v>
      </c>
      <c r="Q63" s="72">
        <v>50</v>
      </c>
      <c r="R63" s="72"/>
      <c r="S63" s="72"/>
      <c r="T63" s="72"/>
      <c r="U63" s="72"/>
      <c r="V63" s="72">
        <v>0</v>
      </c>
      <c r="W63" s="72"/>
      <c r="X63" s="72"/>
      <c r="Y63" s="72"/>
      <c r="Z63" s="72"/>
      <c r="AA63" s="72">
        <v>0</v>
      </c>
      <c r="AB63" s="72"/>
      <c r="AC63" s="72"/>
      <c r="AD63" s="72">
        <v>33.333333333333336</v>
      </c>
      <c r="AE63" s="72"/>
      <c r="AF63" s="72"/>
      <c r="AG63" s="72">
        <v>25</v>
      </c>
      <c r="AH63" s="72">
        <v>100</v>
      </c>
      <c r="AI63" s="72"/>
      <c r="AJ63" s="72"/>
      <c r="AK63" s="72">
        <v>50</v>
      </c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55">
      <c r="A64" s="13" t="s">
        <v>20</v>
      </c>
      <c r="B64" s="44" t="s">
        <v>70</v>
      </c>
      <c r="C64" s="30">
        <v>110801</v>
      </c>
      <c r="D64" s="30">
        <v>44</v>
      </c>
      <c r="E64" s="30">
        <v>69</v>
      </c>
      <c r="F64" s="30">
        <v>30</v>
      </c>
      <c r="G64" s="1">
        <v>2</v>
      </c>
      <c r="H64" s="30"/>
      <c r="I64" s="32">
        <v>3</v>
      </c>
      <c r="J64" s="32">
        <v>3</v>
      </c>
      <c r="K64" s="32">
        <v>1</v>
      </c>
      <c r="L64" s="32">
        <v>2</v>
      </c>
      <c r="M64" s="32">
        <v>2</v>
      </c>
      <c r="N64" s="32">
        <v>0</v>
      </c>
      <c r="O64" s="30">
        <v>11</v>
      </c>
      <c r="P64" s="32">
        <v>0</v>
      </c>
      <c r="Q64" s="32">
        <v>1</v>
      </c>
      <c r="R64" s="32">
        <v>0</v>
      </c>
      <c r="S64" s="32">
        <v>0</v>
      </c>
      <c r="T64" s="32">
        <v>0</v>
      </c>
      <c r="U64" s="32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1</v>
      </c>
      <c r="AC64" s="30">
        <v>0</v>
      </c>
      <c r="AD64" s="30">
        <v>1</v>
      </c>
      <c r="AE64" s="30">
        <v>1</v>
      </c>
      <c r="AF64" s="30">
        <v>2</v>
      </c>
      <c r="AG64" s="30">
        <v>3</v>
      </c>
      <c r="AH64" s="30">
        <v>1</v>
      </c>
      <c r="AI64" s="30">
        <v>1</v>
      </c>
      <c r="AJ64" s="30">
        <v>1</v>
      </c>
      <c r="AK64" s="30">
        <v>2</v>
      </c>
    </row>
    <row r="65" spans="1:55" ht="18.75" customHeight="1">
      <c r="A65" s="13" t="s">
        <v>20</v>
      </c>
      <c r="B65" s="44" t="s">
        <v>70</v>
      </c>
      <c r="C65" s="30">
        <v>110802</v>
      </c>
      <c r="D65" s="30">
        <v>60</v>
      </c>
      <c r="E65" s="30">
        <v>63</v>
      </c>
      <c r="F65" s="30">
        <v>59</v>
      </c>
      <c r="G65" s="2">
        <v>3</v>
      </c>
      <c r="H65" s="30"/>
      <c r="I65" s="32">
        <v>4</v>
      </c>
      <c r="J65" s="32">
        <v>2</v>
      </c>
      <c r="K65" s="32">
        <v>1</v>
      </c>
      <c r="L65" s="32">
        <v>2</v>
      </c>
      <c r="M65" s="32">
        <v>1</v>
      </c>
      <c r="N65" s="32">
        <v>0</v>
      </c>
      <c r="O65" s="30">
        <v>10</v>
      </c>
      <c r="P65" s="32">
        <v>2</v>
      </c>
      <c r="Q65" s="32">
        <v>2</v>
      </c>
      <c r="R65" s="32">
        <v>1</v>
      </c>
      <c r="S65" s="32">
        <v>0</v>
      </c>
      <c r="T65" s="32">
        <v>0</v>
      </c>
      <c r="U65" s="32">
        <v>0</v>
      </c>
      <c r="V65" s="30">
        <v>1</v>
      </c>
      <c r="W65" s="30">
        <v>0</v>
      </c>
      <c r="X65" s="30">
        <v>1</v>
      </c>
      <c r="Y65" s="30">
        <v>0</v>
      </c>
      <c r="Z65" s="30">
        <v>1</v>
      </c>
      <c r="AA65" s="30">
        <v>2</v>
      </c>
      <c r="AB65" s="30">
        <v>1</v>
      </c>
      <c r="AC65" s="30">
        <v>0</v>
      </c>
      <c r="AD65" s="30">
        <v>1</v>
      </c>
      <c r="AE65" s="30">
        <v>1</v>
      </c>
      <c r="AF65" s="30">
        <v>2</v>
      </c>
      <c r="AG65" s="30">
        <v>3</v>
      </c>
      <c r="AH65" s="30">
        <v>2</v>
      </c>
      <c r="AI65" s="30">
        <v>2</v>
      </c>
      <c r="AJ65" s="30">
        <v>1</v>
      </c>
      <c r="AK65" s="30">
        <v>3</v>
      </c>
    </row>
    <row r="66" spans="1:55">
      <c r="A66" s="13" t="s">
        <v>20</v>
      </c>
      <c r="B66" s="44" t="s">
        <v>70</v>
      </c>
      <c r="C66" s="30">
        <v>110803</v>
      </c>
      <c r="D66" s="30">
        <v>53</v>
      </c>
      <c r="E66" s="30">
        <v>63</v>
      </c>
      <c r="F66" s="30">
        <v>48</v>
      </c>
      <c r="G66" s="2">
        <v>3</v>
      </c>
      <c r="H66" s="30"/>
      <c r="I66" s="32">
        <v>3</v>
      </c>
      <c r="J66" s="32">
        <v>3</v>
      </c>
      <c r="K66" s="32">
        <v>0</v>
      </c>
      <c r="L66" s="32">
        <v>2</v>
      </c>
      <c r="M66" s="32">
        <v>2</v>
      </c>
      <c r="N66" s="32">
        <v>0</v>
      </c>
      <c r="O66" s="30">
        <v>10</v>
      </c>
      <c r="P66" s="32">
        <v>2</v>
      </c>
      <c r="Q66" s="32">
        <v>1</v>
      </c>
      <c r="R66" s="32">
        <v>0</v>
      </c>
      <c r="S66" s="32">
        <v>0</v>
      </c>
      <c r="T66" s="32">
        <v>0</v>
      </c>
      <c r="U66" s="32">
        <v>0</v>
      </c>
      <c r="V66" s="30">
        <v>0</v>
      </c>
      <c r="W66" s="30">
        <v>0</v>
      </c>
      <c r="X66" s="30">
        <v>0</v>
      </c>
      <c r="Y66" s="30">
        <v>1</v>
      </c>
      <c r="Z66" s="30">
        <v>1</v>
      </c>
      <c r="AA66" s="30">
        <v>2</v>
      </c>
      <c r="AB66" s="30">
        <v>1</v>
      </c>
      <c r="AC66" s="30">
        <v>0</v>
      </c>
      <c r="AD66" s="30">
        <v>1</v>
      </c>
      <c r="AE66" s="30">
        <v>2</v>
      </c>
      <c r="AF66" s="30">
        <v>1</v>
      </c>
      <c r="AG66" s="30">
        <v>3</v>
      </c>
      <c r="AH66" s="30">
        <v>1</v>
      </c>
      <c r="AI66" s="30">
        <v>2</v>
      </c>
      <c r="AJ66" s="30">
        <v>1</v>
      </c>
      <c r="AK66" s="30">
        <v>3</v>
      </c>
    </row>
    <row r="67" spans="1:55">
      <c r="A67" s="36" t="s">
        <v>20</v>
      </c>
      <c r="B67" s="44" t="s">
        <v>65</v>
      </c>
      <c r="C67" s="30">
        <v>116502</v>
      </c>
      <c r="D67" s="30">
        <v>53</v>
      </c>
      <c r="E67" s="30">
        <v>69</v>
      </c>
      <c r="F67" s="30">
        <v>44</v>
      </c>
      <c r="G67" s="2">
        <v>3</v>
      </c>
      <c r="H67" s="30"/>
      <c r="I67" s="32">
        <v>3</v>
      </c>
      <c r="J67" s="32">
        <v>4</v>
      </c>
      <c r="K67" s="32">
        <v>2</v>
      </c>
      <c r="L67" s="32">
        <v>1</v>
      </c>
      <c r="M67" s="32">
        <v>1</v>
      </c>
      <c r="N67" s="32">
        <v>0</v>
      </c>
      <c r="O67" s="30">
        <v>11</v>
      </c>
      <c r="P67" s="32">
        <v>2</v>
      </c>
      <c r="Q67" s="32">
        <v>2</v>
      </c>
      <c r="R67" s="32">
        <v>0</v>
      </c>
      <c r="S67" s="32">
        <v>0</v>
      </c>
      <c r="T67" s="32">
        <v>0</v>
      </c>
      <c r="U67" s="32">
        <v>0</v>
      </c>
      <c r="V67" s="30">
        <v>0</v>
      </c>
      <c r="W67" s="30">
        <v>1</v>
      </c>
      <c r="X67" s="30">
        <v>0</v>
      </c>
      <c r="Y67" s="30">
        <v>1</v>
      </c>
      <c r="Z67" s="30">
        <v>1</v>
      </c>
      <c r="AA67" s="30">
        <v>3</v>
      </c>
      <c r="AB67" s="30">
        <v>1</v>
      </c>
      <c r="AC67" s="30">
        <v>0</v>
      </c>
      <c r="AD67" s="30">
        <v>1</v>
      </c>
      <c r="AE67" s="30">
        <v>1</v>
      </c>
      <c r="AF67" s="30">
        <v>2</v>
      </c>
      <c r="AG67" s="30">
        <v>3</v>
      </c>
      <c r="AH67" s="30">
        <v>1</v>
      </c>
      <c r="AI67" s="30">
        <v>0</v>
      </c>
      <c r="AJ67" s="30">
        <v>0</v>
      </c>
      <c r="AK67" s="30">
        <v>0</v>
      </c>
    </row>
    <row r="68" spans="1:55">
      <c r="A68" s="13" t="s">
        <v>20</v>
      </c>
      <c r="B68" s="44" t="s">
        <v>65</v>
      </c>
      <c r="C68" s="30">
        <v>110804</v>
      </c>
      <c r="D68" s="30">
        <v>56</v>
      </c>
      <c r="E68" s="30">
        <v>56</v>
      </c>
      <c r="F68" s="30">
        <v>56</v>
      </c>
      <c r="G68" s="2">
        <v>3</v>
      </c>
      <c r="H68" s="30"/>
      <c r="I68" s="32">
        <v>4</v>
      </c>
      <c r="J68" s="32">
        <v>2</v>
      </c>
      <c r="K68" s="32">
        <v>0</v>
      </c>
      <c r="L68" s="32">
        <v>2</v>
      </c>
      <c r="M68" s="32">
        <v>1</v>
      </c>
      <c r="N68" s="32">
        <v>0</v>
      </c>
      <c r="O68" s="30">
        <v>9</v>
      </c>
      <c r="P68" s="32">
        <v>2</v>
      </c>
      <c r="Q68" s="32">
        <v>1</v>
      </c>
      <c r="R68" s="32">
        <v>1</v>
      </c>
      <c r="S68" s="32">
        <v>2</v>
      </c>
      <c r="T68" s="32">
        <v>0</v>
      </c>
      <c r="U68" s="32">
        <v>2</v>
      </c>
      <c r="V68" s="30">
        <v>5</v>
      </c>
      <c r="W68" s="30">
        <v>0</v>
      </c>
      <c r="X68" s="30">
        <v>1</v>
      </c>
      <c r="Y68" s="30">
        <v>0</v>
      </c>
      <c r="Z68" s="30">
        <v>1</v>
      </c>
      <c r="AA68" s="30">
        <v>2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2</v>
      </c>
      <c r="AI68" s="30">
        <v>2</v>
      </c>
      <c r="AJ68" s="30">
        <v>1</v>
      </c>
      <c r="AK68" s="30">
        <v>3</v>
      </c>
    </row>
    <row r="69" spans="1:55" s="24" customFormat="1">
      <c r="A69" s="63" t="s">
        <v>149</v>
      </c>
      <c r="B69" s="42"/>
      <c r="C69" s="59"/>
      <c r="D69" s="59"/>
      <c r="E69" s="59"/>
      <c r="F69" s="59"/>
      <c r="G69" s="59"/>
      <c r="H69" s="59" t="s">
        <v>148</v>
      </c>
      <c r="I69" s="72"/>
      <c r="J69" s="72"/>
      <c r="K69" s="72"/>
      <c r="L69" s="72"/>
      <c r="M69" s="72"/>
      <c r="N69" s="72"/>
      <c r="O69" s="72">
        <v>63.75</v>
      </c>
      <c r="P69" s="72">
        <v>80</v>
      </c>
      <c r="Q69" s="72">
        <v>70</v>
      </c>
      <c r="R69" s="72"/>
      <c r="S69" s="72"/>
      <c r="T69" s="72"/>
      <c r="U69" s="72"/>
      <c r="V69" s="72">
        <v>20</v>
      </c>
      <c r="W69" s="72"/>
      <c r="X69" s="72"/>
      <c r="Y69" s="72"/>
      <c r="Z69" s="72"/>
      <c r="AA69" s="72">
        <v>45</v>
      </c>
      <c r="AB69" s="72"/>
      <c r="AC69" s="72"/>
      <c r="AD69" s="72">
        <v>26.666666666666668</v>
      </c>
      <c r="AE69" s="72"/>
      <c r="AF69" s="72"/>
      <c r="AG69" s="72">
        <v>60</v>
      </c>
      <c r="AH69" s="72">
        <v>70</v>
      </c>
      <c r="AI69" s="72"/>
      <c r="AJ69" s="72"/>
      <c r="AK69" s="72">
        <v>55</v>
      </c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55" ht="15.75" customHeight="1">
      <c r="A70" s="36" t="s">
        <v>54</v>
      </c>
      <c r="B70" s="39" t="s">
        <v>93</v>
      </c>
      <c r="C70" s="30">
        <v>115003</v>
      </c>
      <c r="D70" s="30">
        <v>40</v>
      </c>
      <c r="E70" s="30">
        <v>31</v>
      </c>
      <c r="F70" s="30">
        <v>44</v>
      </c>
      <c r="G70" s="2">
        <v>3</v>
      </c>
      <c r="H70" s="30"/>
      <c r="I70" s="32">
        <v>3</v>
      </c>
      <c r="J70" s="32">
        <v>1</v>
      </c>
      <c r="K70" s="32">
        <v>0</v>
      </c>
      <c r="L70" s="32">
        <v>1</v>
      </c>
      <c r="M70" s="32">
        <v>0</v>
      </c>
      <c r="N70" s="32">
        <v>0</v>
      </c>
      <c r="O70" s="30">
        <v>5</v>
      </c>
      <c r="P70" s="32">
        <v>2</v>
      </c>
      <c r="Q70" s="32">
        <v>1</v>
      </c>
      <c r="R70" s="32">
        <v>0</v>
      </c>
      <c r="S70" s="32">
        <v>0</v>
      </c>
      <c r="T70" s="32">
        <v>0</v>
      </c>
      <c r="U70" s="32">
        <v>0</v>
      </c>
      <c r="V70" s="30">
        <v>0</v>
      </c>
      <c r="W70" s="30">
        <v>1</v>
      </c>
      <c r="X70" s="30">
        <v>0</v>
      </c>
      <c r="Y70" s="30">
        <v>0</v>
      </c>
      <c r="Z70" s="30">
        <v>0</v>
      </c>
      <c r="AA70" s="30">
        <v>1</v>
      </c>
      <c r="AB70" s="30">
        <v>0</v>
      </c>
      <c r="AC70" s="30">
        <v>2</v>
      </c>
      <c r="AD70" s="30">
        <v>2</v>
      </c>
      <c r="AE70" s="30">
        <v>1</v>
      </c>
      <c r="AF70" s="30">
        <v>2</v>
      </c>
      <c r="AG70" s="30">
        <v>3</v>
      </c>
      <c r="AH70" s="30">
        <v>2</v>
      </c>
      <c r="AI70" s="30">
        <v>1</v>
      </c>
      <c r="AJ70" s="30">
        <v>0</v>
      </c>
      <c r="AK70" s="30">
        <v>1</v>
      </c>
    </row>
    <row r="71" spans="1:55" ht="15.75" customHeight="1">
      <c r="A71" s="13" t="s">
        <v>57</v>
      </c>
      <c r="B71" s="39" t="s">
        <v>93</v>
      </c>
      <c r="C71" s="30">
        <v>109402</v>
      </c>
      <c r="D71" s="30">
        <v>42</v>
      </c>
      <c r="E71" s="30">
        <v>75</v>
      </c>
      <c r="F71" s="30">
        <v>22</v>
      </c>
      <c r="G71" s="1">
        <v>2</v>
      </c>
      <c r="H71" s="30"/>
      <c r="I71" s="32">
        <v>3</v>
      </c>
      <c r="J71" s="32">
        <v>4</v>
      </c>
      <c r="K71" s="32">
        <v>1</v>
      </c>
      <c r="L71" s="32">
        <v>2</v>
      </c>
      <c r="M71" s="32">
        <v>2</v>
      </c>
      <c r="N71" s="32">
        <v>0</v>
      </c>
      <c r="O71" s="30">
        <v>12</v>
      </c>
      <c r="P71" s="32">
        <v>0</v>
      </c>
      <c r="Q71" s="32">
        <v>1</v>
      </c>
      <c r="R71" s="32">
        <v>0</v>
      </c>
      <c r="S71" s="32">
        <v>0</v>
      </c>
      <c r="T71" s="32">
        <v>0</v>
      </c>
      <c r="U71" s="32">
        <v>0</v>
      </c>
      <c r="V71" s="30">
        <v>0</v>
      </c>
      <c r="W71" s="30">
        <v>1</v>
      </c>
      <c r="X71" s="30">
        <v>0</v>
      </c>
      <c r="Y71" s="30">
        <v>1</v>
      </c>
      <c r="Z71" s="30">
        <v>1</v>
      </c>
      <c r="AA71" s="30">
        <v>3</v>
      </c>
      <c r="AB71" s="30">
        <v>1</v>
      </c>
      <c r="AC71" s="30">
        <v>0</v>
      </c>
      <c r="AD71" s="30">
        <v>1</v>
      </c>
      <c r="AE71" s="30">
        <v>1</v>
      </c>
      <c r="AF71" s="30">
        <v>0</v>
      </c>
      <c r="AG71" s="30">
        <v>1</v>
      </c>
      <c r="AH71" s="30">
        <v>0</v>
      </c>
      <c r="AI71" s="30">
        <v>0</v>
      </c>
      <c r="AJ71" s="30">
        <v>0</v>
      </c>
      <c r="AK71" s="30">
        <v>0</v>
      </c>
    </row>
    <row r="72" spans="1:55" s="56" customFormat="1">
      <c r="A72" s="63" t="s">
        <v>149</v>
      </c>
      <c r="B72" s="41"/>
      <c r="C72" s="30"/>
      <c r="D72" s="30"/>
      <c r="E72" s="30"/>
      <c r="F72" s="30"/>
      <c r="G72" s="30"/>
      <c r="H72" s="30" t="s">
        <v>148</v>
      </c>
      <c r="I72" s="75"/>
      <c r="J72" s="75"/>
      <c r="K72" s="75"/>
      <c r="L72" s="75"/>
      <c r="M72" s="75"/>
      <c r="N72" s="75"/>
      <c r="O72" s="76">
        <v>53.125</v>
      </c>
      <c r="P72" s="75">
        <v>50</v>
      </c>
      <c r="Q72" s="75">
        <v>50</v>
      </c>
      <c r="R72" s="75"/>
      <c r="S72" s="75"/>
      <c r="T72" s="75"/>
      <c r="U72" s="75"/>
      <c r="V72" s="75">
        <v>0</v>
      </c>
      <c r="W72" s="75"/>
      <c r="X72" s="75"/>
      <c r="Y72" s="75"/>
      <c r="Z72" s="75"/>
      <c r="AA72" s="75">
        <v>50</v>
      </c>
      <c r="AB72" s="75"/>
      <c r="AC72" s="75"/>
      <c r="AD72" s="75">
        <v>50</v>
      </c>
      <c r="AE72" s="75"/>
      <c r="AF72" s="75"/>
      <c r="AG72" s="75">
        <v>50</v>
      </c>
      <c r="AH72" s="75">
        <v>50</v>
      </c>
      <c r="AI72" s="75"/>
      <c r="AJ72" s="75"/>
      <c r="AK72" s="75">
        <v>12.5</v>
      </c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</row>
    <row r="73" spans="1:55" s="6" customFormat="1">
      <c r="A73" s="57" t="s">
        <v>10</v>
      </c>
      <c r="B73" s="44" t="s">
        <v>99</v>
      </c>
      <c r="C73" s="30">
        <v>109501</v>
      </c>
      <c r="D73" s="30">
        <v>26</v>
      </c>
      <c r="E73" s="30">
        <v>25</v>
      </c>
      <c r="F73" s="30">
        <v>26</v>
      </c>
      <c r="G73" s="80">
        <v>1</v>
      </c>
      <c r="H73" s="30"/>
      <c r="I73" s="30">
        <v>1</v>
      </c>
      <c r="J73" s="30">
        <v>0</v>
      </c>
      <c r="K73" s="30">
        <v>0</v>
      </c>
      <c r="L73" s="30">
        <v>2</v>
      </c>
      <c r="M73" s="30">
        <v>1</v>
      </c>
      <c r="N73" s="30">
        <v>0</v>
      </c>
      <c r="O73" s="30">
        <v>4</v>
      </c>
      <c r="P73" s="30">
        <v>0</v>
      </c>
      <c r="Q73" s="30">
        <v>1</v>
      </c>
      <c r="R73" s="30">
        <v>0</v>
      </c>
      <c r="S73" s="30">
        <v>0</v>
      </c>
      <c r="T73" s="30">
        <v>1</v>
      </c>
      <c r="U73" s="30">
        <v>0</v>
      </c>
      <c r="V73" s="30">
        <v>1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2</v>
      </c>
      <c r="AI73" s="30">
        <v>1</v>
      </c>
      <c r="AJ73" s="30">
        <v>2</v>
      </c>
      <c r="AK73" s="30">
        <v>3</v>
      </c>
      <c r="AL73" s="56"/>
      <c r="AM73" s="58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</row>
    <row r="74" spans="1:55" ht="15.75" customHeight="1">
      <c r="A74" s="38" t="s">
        <v>10</v>
      </c>
      <c r="B74" s="44" t="s">
        <v>79</v>
      </c>
      <c r="C74" s="30">
        <v>115101</v>
      </c>
      <c r="D74" s="30">
        <v>49</v>
      </c>
      <c r="E74" s="30">
        <v>75</v>
      </c>
      <c r="F74" s="30">
        <v>33</v>
      </c>
      <c r="G74" s="2">
        <v>3</v>
      </c>
      <c r="H74" s="30"/>
      <c r="I74" s="32">
        <v>4</v>
      </c>
      <c r="J74" s="32">
        <v>1</v>
      </c>
      <c r="K74" s="32">
        <v>2</v>
      </c>
      <c r="L74" s="32">
        <v>2</v>
      </c>
      <c r="M74" s="32">
        <v>2</v>
      </c>
      <c r="N74" s="32">
        <v>1</v>
      </c>
      <c r="O74" s="30">
        <v>12</v>
      </c>
      <c r="P74" s="32">
        <v>2</v>
      </c>
      <c r="Q74" s="32">
        <v>2</v>
      </c>
      <c r="R74" s="32">
        <v>1</v>
      </c>
      <c r="S74" s="32">
        <v>0</v>
      </c>
      <c r="T74" s="32">
        <v>0</v>
      </c>
      <c r="U74" s="32">
        <v>0</v>
      </c>
      <c r="V74" s="30">
        <v>1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1</v>
      </c>
      <c r="AC74" s="30">
        <v>0</v>
      </c>
      <c r="AD74" s="30">
        <v>1</v>
      </c>
      <c r="AE74" s="30">
        <v>0</v>
      </c>
      <c r="AF74" s="30">
        <v>0</v>
      </c>
      <c r="AG74" s="30">
        <v>0</v>
      </c>
      <c r="AH74" s="30">
        <v>1</v>
      </c>
      <c r="AI74" s="30">
        <v>2</v>
      </c>
      <c r="AJ74" s="30">
        <v>0</v>
      </c>
      <c r="AK74" s="30">
        <v>2</v>
      </c>
    </row>
    <row r="75" spans="1:55">
      <c r="A75" s="38" t="s">
        <v>10</v>
      </c>
      <c r="B75" s="44" t="s">
        <v>64</v>
      </c>
      <c r="C75" s="30">
        <v>115102</v>
      </c>
      <c r="D75" s="30">
        <v>26</v>
      </c>
      <c r="E75" s="30">
        <v>50</v>
      </c>
      <c r="F75" s="30">
        <v>11</v>
      </c>
      <c r="G75" s="1">
        <v>2</v>
      </c>
      <c r="H75" s="30"/>
      <c r="I75" s="32">
        <v>3</v>
      </c>
      <c r="J75" s="32">
        <v>0</v>
      </c>
      <c r="K75" s="32">
        <v>2</v>
      </c>
      <c r="L75" s="32">
        <v>1</v>
      </c>
      <c r="M75" s="32">
        <v>1</v>
      </c>
      <c r="N75" s="32">
        <v>1</v>
      </c>
      <c r="O75" s="30">
        <v>8</v>
      </c>
      <c r="P75" s="32">
        <v>2</v>
      </c>
      <c r="Q75" s="32">
        <v>1</v>
      </c>
      <c r="R75" s="32">
        <v>0</v>
      </c>
      <c r="S75" s="32">
        <v>0</v>
      </c>
      <c r="T75" s="32">
        <v>0</v>
      </c>
      <c r="U75" s="32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</row>
    <row r="76" spans="1:55">
      <c r="A76" s="38" t="s">
        <v>10</v>
      </c>
      <c r="B76" s="44" t="s">
        <v>76</v>
      </c>
      <c r="C76" s="30">
        <v>115103</v>
      </c>
      <c r="D76" s="30">
        <v>60</v>
      </c>
      <c r="E76" s="30">
        <v>56</v>
      </c>
      <c r="F76" s="30">
        <v>63</v>
      </c>
      <c r="G76" s="2">
        <v>3</v>
      </c>
      <c r="H76" s="30"/>
      <c r="I76" s="32">
        <v>3</v>
      </c>
      <c r="J76" s="32">
        <v>0</v>
      </c>
      <c r="K76" s="32">
        <v>1</v>
      </c>
      <c r="L76" s="32">
        <v>2</v>
      </c>
      <c r="M76" s="32">
        <v>2</v>
      </c>
      <c r="N76" s="32">
        <v>1</v>
      </c>
      <c r="O76" s="30">
        <v>9</v>
      </c>
      <c r="P76" s="32">
        <v>2</v>
      </c>
      <c r="Q76" s="32">
        <v>2</v>
      </c>
      <c r="R76" s="32">
        <v>1</v>
      </c>
      <c r="S76" s="32">
        <v>2</v>
      </c>
      <c r="T76" s="32">
        <v>1</v>
      </c>
      <c r="U76" s="32">
        <v>2</v>
      </c>
      <c r="V76" s="30">
        <v>6</v>
      </c>
      <c r="W76" s="30">
        <v>1</v>
      </c>
      <c r="X76" s="30">
        <v>1</v>
      </c>
      <c r="Y76" s="30">
        <v>1</v>
      </c>
      <c r="Z76" s="30">
        <v>1</v>
      </c>
      <c r="AA76" s="30">
        <v>4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1</v>
      </c>
      <c r="AI76" s="30">
        <v>1</v>
      </c>
      <c r="AJ76" s="30">
        <v>1</v>
      </c>
      <c r="AK76" s="30">
        <v>2</v>
      </c>
    </row>
    <row r="77" spans="1:55">
      <c r="A77" s="13" t="s">
        <v>10</v>
      </c>
      <c r="B77" s="44" t="s">
        <v>69</v>
      </c>
      <c r="C77" s="30">
        <v>109502</v>
      </c>
      <c r="D77" s="30">
        <v>67</v>
      </c>
      <c r="E77" s="30">
        <v>88</v>
      </c>
      <c r="F77" s="30">
        <v>56</v>
      </c>
      <c r="G77" s="2">
        <v>3</v>
      </c>
      <c r="H77" s="30"/>
      <c r="I77" s="32">
        <v>3</v>
      </c>
      <c r="J77" s="32">
        <v>4</v>
      </c>
      <c r="K77" s="32">
        <v>2</v>
      </c>
      <c r="L77" s="32">
        <v>2</v>
      </c>
      <c r="M77" s="32">
        <v>2</v>
      </c>
      <c r="N77" s="32">
        <v>1</v>
      </c>
      <c r="O77" s="30">
        <v>14</v>
      </c>
      <c r="P77" s="32">
        <v>0</v>
      </c>
      <c r="Q77" s="32">
        <v>2</v>
      </c>
      <c r="R77" s="32">
        <v>0</v>
      </c>
      <c r="S77" s="32">
        <v>2</v>
      </c>
      <c r="T77" s="32">
        <v>0</v>
      </c>
      <c r="U77" s="32">
        <v>2</v>
      </c>
      <c r="V77" s="30">
        <v>4</v>
      </c>
      <c r="W77" s="30">
        <v>0</v>
      </c>
      <c r="X77" s="30">
        <v>0</v>
      </c>
      <c r="Y77" s="30">
        <v>1</v>
      </c>
      <c r="Z77" s="30">
        <v>0</v>
      </c>
      <c r="AA77" s="30">
        <v>1</v>
      </c>
      <c r="AB77" s="30">
        <v>1</v>
      </c>
      <c r="AC77" s="30">
        <v>0</v>
      </c>
      <c r="AD77" s="30">
        <v>1</v>
      </c>
      <c r="AE77" s="30">
        <v>1</v>
      </c>
      <c r="AF77" s="30">
        <v>2</v>
      </c>
      <c r="AG77" s="30">
        <v>3</v>
      </c>
      <c r="AH77" s="30">
        <v>2</v>
      </c>
      <c r="AI77" s="30">
        <v>1</v>
      </c>
      <c r="AJ77" s="30">
        <v>1</v>
      </c>
      <c r="AK77" s="30">
        <v>2</v>
      </c>
    </row>
    <row r="78" spans="1:55" s="24" customFormat="1">
      <c r="A78" s="63" t="s">
        <v>149</v>
      </c>
      <c r="B78" s="42"/>
      <c r="C78" s="59"/>
      <c r="D78" s="59"/>
      <c r="E78" s="59"/>
      <c r="F78" s="59"/>
      <c r="G78" s="59"/>
      <c r="H78" s="59" t="s">
        <v>148</v>
      </c>
      <c r="I78" s="72"/>
      <c r="J78" s="72"/>
      <c r="K78" s="72"/>
      <c r="L78" s="72"/>
      <c r="M78" s="72"/>
      <c r="N78" s="72"/>
      <c r="O78" s="72">
        <v>58.75</v>
      </c>
      <c r="P78" s="72">
        <v>60</v>
      </c>
      <c r="Q78" s="72">
        <v>80</v>
      </c>
      <c r="R78" s="72"/>
      <c r="S78" s="72"/>
      <c r="T78" s="72"/>
      <c r="U78" s="72"/>
      <c r="V78" s="72">
        <v>40</v>
      </c>
      <c r="W78" s="72"/>
      <c r="X78" s="72"/>
      <c r="Y78" s="72"/>
      <c r="Z78" s="72"/>
      <c r="AA78" s="72">
        <v>25</v>
      </c>
      <c r="AB78" s="72"/>
      <c r="AC78" s="72"/>
      <c r="AD78" s="72">
        <v>13.333333333333334</v>
      </c>
      <c r="AE78" s="72"/>
      <c r="AF78" s="72"/>
      <c r="AG78" s="72">
        <v>15</v>
      </c>
      <c r="AH78" s="72">
        <v>60</v>
      </c>
      <c r="AI78" s="72"/>
      <c r="AJ78" s="72"/>
      <c r="AK78" s="72">
        <v>45</v>
      </c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</row>
    <row r="79" spans="1:55" ht="20.25" customHeight="1">
      <c r="A79" s="38" t="s">
        <v>11</v>
      </c>
      <c r="B79" s="39" t="s">
        <v>88</v>
      </c>
      <c r="C79" s="30">
        <v>115204</v>
      </c>
      <c r="D79" s="30">
        <v>67</v>
      </c>
      <c r="E79" s="30">
        <v>81</v>
      </c>
      <c r="F79" s="30">
        <v>59</v>
      </c>
      <c r="G79" s="2">
        <v>3</v>
      </c>
      <c r="H79" s="30"/>
      <c r="I79" s="32">
        <v>4</v>
      </c>
      <c r="J79" s="32">
        <v>3</v>
      </c>
      <c r="K79" s="32">
        <v>2</v>
      </c>
      <c r="L79" s="32">
        <v>2</v>
      </c>
      <c r="M79" s="32">
        <v>2</v>
      </c>
      <c r="N79" s="32">
        <v>0</v>
      </c>
      <c r="O79" s="30">
        <v>13</v>
      </c>
      <c r="P79" s="32">
        <v>2</v>
      </c>
      <c r="Q79" s="32">
        <v>2</v>
      </c>
      <c r="R79" s="32">
        <v>1</v>
      </c>
      <c r="S79" s="32">
        <v>1</v>
      </c>
      <c r="T79" s="32">
        <v>1</v>
      </c>
      <c r="U79" s="32">
        <v>1</v>
      </c>
      <c r="V79" s="30">
        <v>4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1</v>
      </c>
      <c r="AF79" s="30">
        <v>1</v>
      </c>
      <c r="AG79" s="30">
        <v>2</v>
      </c>
      <c r="AH79" s="30">
        <v>2</v>
      </c>
      <c r="AI79" s="30">
        <v>2</v>
      </c>
      <c r="AJ79" s="30">
        <v>2</v>
      </c>
      <c r="AK79" s="30">
        <v>4</v>
      </c>
    </row>
    <row r="80" spans="1:55" ht="15.75" customHeight="1">
      <c r="A80" s="38" t="s">
        <v>11</v>
      </c>
      <c r="B80" s="39" t="s">
        <v>87</v>
      </c>
      <c r="C80" s="30">
        <v>115205</v>
      </c>
      <c r="D80" s="30">
        <v>91</v>
      </c>
      <c r="E80" s="30">
        <v>75</v>
      </c>
      <c r="F80" s="30">
        <v>100</v>
      </c>
      <c r="G80" s="3">
        <v>4</v>
      </c>
      <c r="H80" s="30"/>
      <c r="I80" s="32">
        <v>3</v>
      </c>
      <c r="J80" s="32">
        <v>3</v>
      </c>
      <c r="K80" s="32">
        <v>2</v>
      </c>
      <c r="L80" s="32">
        <v>1</v>
      </c>
      <c r="M80" s="32">
        <v>2</v>
      </c>
      <c r="N80" s="32">
        <v>1</v>
      </c>
      <c r="O80" s="30">
        <v>12</v>
      </c>
      <c r="P80" s="32">
        <v>2</v>
      </c>
      <c r="Q80" s="32">
        <v>2</v>
      </c>
      <c r="R80" s="32">
        <v>1</v>
      </c>
      <c r="S80" s="32">
        <v>2</v>
      </c>
      <c r="T80" s="32">
        <v>1</v>
      </c>
      <c r="U80" s="32">
        <v>2</v>
      </c>
      <c r="V80" s="30">
        <v>6</v>
      </c>
      <c r="W80" s="30">
        <v>1</v>
      </c>
      <c r="X80" s="30">
        <v>1</v>
      </c>
      <c r="Y80" s="30">
        <v>1</v>
      </c>
      <c r="Z80" s="30">
        <v>1</v>
      </c>
      <c r="AA80" s="30">
        <v>4</v>
      </c>
      <c r="AB80" s="30">
        <v>1</v>
      </c>
      <c r="AC80" s="30">
        <v>2</v>
      </c>
      <c r="AD80" s="30">
        <v>3</v>
      </c>
      <c r="AE80" s="30">
        <v>2</v>
      </c>
      <c r="AF80" s="30">
        <v>2</v>
      </c>
      <c r="AG80" s="30">
        <v>4</v>
      </c>
      <c r="AH80" s="30">
        <v>2</v>
      </c>
      <c r="AI80" s="30">
        <v>2</v>
      </c>
      <c r="AJ80" s="30">
        <v>2</v>
      </c>
      <c r="AK80" s="30">
        <v>4</v>
      </c>
    </row>
    <row r="81" spans="1:55" s="5" customFormat="1">
      <c r="A81" s="63" t="s">
        <v>149</v>
      </c>
      <c r="B81" s="41"/>
      <c r="C81" s="30"/>
      <c r="D81" s="30"/>
      <c r="E81" s="30"/>
      <c r="F81" s="30"/>
      <c r="G81" s="30"/>
      <c r="H81" s="30" t="s">
        <v>148</v>
      </c>
      <c r="I81" s="77"/>
      <c r="J81" s="77"/>
      <c r="K81" s="77"/>
      <c r="L81" s="77"/>
      <c r="M81" s="77"/>
      <c r="N81" s="77"/>
      <c r="O81" s="72">
        <v>78.125</v>
      </c>
      <c r="P81" s="78">
        <v>100</v>
      </c>
      <c r="Q81" s="78">
        <v>100</v>
      </c>
      <c r="R81" s="72"/>
      <c r="S81" s="72"/>
      <c r="T81" s="72"/>
      <c r="U81" s="72"/>
      <c r="V81" s="72">
        <v>83.333333333333329</v>
      </c>
      <c r="W81" s="72"/>
      <c r="X81" s="72"/>
      <c r="Y81" s="72"/>
      <c r="Z81" s="72"/>
      <c r="AA81" s="72">
        <v>50</v>
      </c>
      <c r="AB81" s="72"/>
      <c r="AC81" s="72"/>
      <c r="AD81" s="72">
        <v>50</v>
      </c>
      <c r="AE81" s="72"/>
      <c r="AF81" s="72"/>
      <c r="AG81" s="72">
        <v>75</v>
      </c>
      <c r="AH81" s="72">
        <v>100</v>
      </c>
      <c r="AI81" s="72"/>
      <c r="AJ81" s="72"/>
      <c r="AK81" s="72">
        <v>100</v>
      </c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</row>
    <row r="82" spans="1:55" ht="15.75" customHeight="1">
      <c r="A82" s="13" t="s">
        <v>12</v>
      </c>
      <c r="B82" s="39" t="s">
        <v>71</v>
      </c>
      <c r="C82" s="30">
        <v>109701</v>
      </c>
      <c r="D82" s="30">
        <v>49</v>
      </c>
      <c r="E82" s="30">
        <v>56</v>
      </c>
      <c r="F82" s="30">
        <v>44</v>
      </c>
      <c r="G82" s="2">
        <v>3</v>
      </c>
      <c r="H82" s="30"/>
      <c r="I82" s="32">
        <v>3</v>
      </c>
      <c r="J82" s="32">
        <v>0</v>
      </c>
      <c r="K82" s="32">
        <v>1</v>
      </c>
      <c r="L82" s="32">
        <v>2</v>
      </c>
      <c r="M82" s="32">
        <v>2</v>
      </c>
      <c r="N82" s="32">
        <v>1</v>
      </c>
      <c r="O82" s="30">
        <v>9</v>
      </c>
      <c r="P82" s="32">
        <v>2</v>
      </c>
      <c r="Q82" s="32">
        <v>1</v>
      </c>
      <c r="R82" s="32">
        <v>0</v>
      </c>
      <c r="S82" s="32">
        <v>1</v>
      </c>
      <c r="T82" s="32">
        <v>0</v>
      </c>
      <c r="U82" s="32">
        <v>1</v>
      </c>
      <c r="V82" s="30">
        <v>2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1</v>
      </c>
      <c r="AC82" s="30">
        <v>0</v>
      </c>
      <c r="AD82" s="30">
        <v>1</v>
      </c>
      <c r="AE82" s="30">
        <v>1</v>
      </c>
      <c r="AF82" s="30">
        <v>1</v>
      </c>
      <c r="AG82" s="30">
        <v>2</v>
      </c>
      <c r="AH82" s="30">
        <v>2</v>
      </c>
      <c r="AI82" s="30">
        <v>1</v>
      </c>
      <c r="AJ82" s="30">
        <v>1</v>
      </c>
      <c r="AK82" s="30">
        <v>2</v>
      </c>
    </row>
    <row r="83" spans="1:55" s="5" customFormat="1">
      <c r="A83" s="63" t="s">
        <v>149</v>
      </c>
      <c r="B83" s="41"/>
      <c r="C83" s="30"/>
      <c r="D83" s="30"/>
      <c r="E83" s="30"/>
      <c r="F83" s="30"/>
      <c r="G83" s="30"/>
      <c r="H83" s="30" t="s">
        <v>148</v>
      </c>
      <c r="I83" s="77"/>
      <c r="J83" s="77"/>
      <c r="K83" s="77"/>
      <c r="L83" s="77"/>
      <c r="M83" s="77"/>
      <c r="N83" s="77"/>
      <c r="O83" s="72">
        <v>56.25</v>
      </c>
      <c r="P83" s="72">
        <v>100</v>
      </c>
      <c r="Q83" s="72">
        <v>50</v>
      </c>
      <c r="R83" s="72"/>
      <c r="S83" s="72"/>
      <c r="T83" s="72"/>
      <c r="U83" s="72"/>
      <c r="V83" s="72">
        <v>33.333333333333336</v>
      </c>
      <c r="W83" s="72"/>
      <c r="X83" s="72"/>
      <c r="Y83" s="72"/>
      <c r="Z83" s="72"/>
      <c r="AA83" s="72">
        <v>0</v>
      </c>
      <c r="AB83" s="72"/>
      <c r="AC83" s="72"/>
      <c r="AD83" s="72">
        <v>33.333333333333336</v>
      </c>
      <c r="AE83" s="72"/>
      <c r="AF83" s="72"/>
      <c r="AG83" s="72">
        <v>50</v>
      </c>
      <c r="AH83" s="72">
        <v>100</v>
      </c>
      <c r="AI83" s="72"/>
      <c r="AJ83" s="72"/>
      <c r="AK83" s="72">
        <v>50</v>
      </c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</row>
    <row r="84" spans="1:55">
      <c r="A84" s="13" t="s">
        <v>13</v>
      </c>
      <c r="B84" s="44" t="s">
        <v>79</v>
      </c>
      <c r="C84" s="30">
        <v>109803</v>
      </c>
      <c r="D84" s="30">
        <v>70</v>
      </c>
      <c r="E84" s="30">
        <v>75</v>
      </c>
      <c r="F84" s="30">
        <v>67</v>
      </c>
      <c r="G84" s="2">
        <v>3</v>
      </c>
      <c r="H84" s="30"/>
      <c r="I84" s="32">
        <v>4</v>
      </c>
      <c r="J84" s="32">
        <v>1</v>
      </c>
      <c r="K84" s="32">
        <v>1</v>
      </c>
      <c r="L84" s="32">
        <v>2</v>
      </c>
      <c r="M84" s="32">
        <v>2</v>
      </c>
      <c r="N84" s="32">
        <v>2</v>
      </c>
      <c r="O84" s="30">
        <v>12</v>
      </c>
      <c r="P84" s="32">
        <v>0</v>
      </c>
      <c r="Q84" s="32">
        <v>2</v>
      </c>
      <c r="R84" s="32">
        <v>0</v>
      </c>
      <c r="S84" s="32">
        <v>2</v>
      </c>
      <c r="T84" s="32">
        <v>0</v>
      </c>
      <c r="U84" s="32">
        <v>2</v>
      </c>
      <c r="V84" s="30">
        <v>4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1</v>
      </c>
      <c r="AC84" s="30">
        <v>2</v>
      </c>
      <c r="AD84" s="30">
        <v>3</v>
      </c>
      <c r="AE84" s="30">
        <v>1</v>
      </c>
      <c r="AF84" s="30">
        <v>2</v>
      </c>
      <c r="AG84" s="30">
        <v>3</v>
      </c>
      <c r="AH84" s="30">
        <v>2</v>
      </c>
      <c r="AI84" s="30">
        <v>2</v>
      </c>
      <c r="AJ84" s="30">
        <v>2</v>
      </c>
      <c r="AK84" s="30">
        <v>4</v>
      </c>
    </row>
    <row r="85" spans="1:55" s="5" customFormat="1">
      <c r="A85" s="63" t="s">
        <v>149</v>
      </c>
      <c r="B85" s="41"/>
      <c r="C85" s="30"/>
      <c r="D85" s="30"/>
      <c r="E85" s="30"/>
      <c r="F85" s="30"/>
      <c r="G85" s="30"/>
      <c r="H85" s="30" t="s">
        <v>148</v>
      </c>
      <c r="I85" s="77"/>
      <c r="J85" s="77"/>
      <c r="K85" s="77"/>
      <c r="L85" s="77"/>
      <c r="M85" s="77"/>
      <c r="N85" s="77"/>
      <c r="O85" s="77">
        <v>75</v>
      </c>
      <c r="P85" s="77">
        <v>0</v>
      </c>
      <c r="Q85" s="77">
        <v>100</v>
      </c>
      <c r="R85" s="77"/>
      <c r="S85" s="77"/>
      <c r="T85" s="77"/>
      <c r="U85" s="77"/>
      <c r="V85" s="72">
        <v>66.666666666666671</v>
      </c>
      <c r="W85" s="77"/>
      <c r="X85" s="77"/>
      <c r="Y85" s="77"/>
      <c r="Z85" s="77"/>
      <c r="AA85" s="77">
        <v>0</v>
      </c>
      <c r="AB85" s="77"/>
      <c r="AC85" s="77"/>
      <c r="AD85" s="77">
        <v>100</v>
      </c>
      <c r="AE85" s="77"/>
      <c r="AF85" s="77"/>
      <c r="AG85" s="77">
        <v>75</v>
      </c>
      <c r="AH85" s="77">
        <v>100</v>
      </c>
      <c r="AI85" s="77"/>
      <c r="AJ85" s="77"/>
      <c r="AK85" s="77">
        <v>100</v>
      </c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1:55">
      <c r="A86" s="13" t="s">
        <v>58</v>
      </c>
      <c r="B86" s="46" t="s">
        <v>100</v>
      </c>
      <c r="C86" s="30">
        <v>111501</v>
      </c>
      <c r="D86" s="30">
        <v>81</v>
      </c>
      <c r="E86" s="30">
        <v>100</v>
      </c>
      <c r="F86" s="30">
        <v>70</v>
      </c>
      <c r="G86" s="3">
        <v>4</v>
      </c>
      <c r="H86" s="30"/>
      <c r="I86" s="32">
        <v>4</v>
      </c>
      <c r="J86" s="32">
        <v>4</v>
      </c>
      <c r="K86" s="32">
        <v>2</v>
      </c>
      <c r="L86" s="32">
        <v>2</v>
      </c>
      <c r="M86" s="32">
        <v>2</v>
      </c>
      <c r="N86" s="32">
        <v>2</v>
      </c>
      <c r="O86" s="30">
        <v>16</v>
      </c>
      <c r="P86" s="32">
        <v>1</v>
      </c>
      <c r="Q86" s="32">
        <v>2</v>
      </c>
      <c r="R86" s="32">
        <v>1</v>
      </c>
      <c r="S86" s="32">
        <v>2</v>
      </c>
      <c r="T86" s="32">
        <v>1</v>
      </c>
      <c r="U86" s="32">
        <v>2</v>
      </c>
      <c r="V86" s="30">
        <v>6</v>
      </c>
      <c r="W86" s="30">
        <v>1</v>
      </c>
      <c r="X86" s="30">
        <v>0</v>
      </c>
      <c r="Y86" s="30">
        <v>1</v>
      </c>
      <c r="Z86" s="30">
        <v>0</v>
      </c>
      <c r="AA86" s="30">
        <v>2</v>
      </c>
      <c r="AB86" s="30">
        <v>1</v>
      </c>
      <c r="AC86" s="30">
        <v>0</v>
      </c>
      <c r="AD86" s="30">
        <v>1</v>
      </c>
      <c r="AE86" s="30">
        <v>1</v>
      </c>
      <c r="AF86" s="30">
        <v>1</v>
      </c>
      <c r="AG86" s="30">
        <v>2</v>
      </c>
      <c r="AH86" s="30">
        <v>2</v>
      </c>
      <c r="AI86" s="30">
        <v>2</v>
      </c>
      <c r="AJ86" s="30">
        <v>1</v>
      </c>
      <c r="AK86" s="30">
        <v>3</v>
      </c>
    </row>
    <row r="87" spans="1:55" ht="31.5">
      <c r="A87" s="38" t="s">
        <v>26</v>
      </c>
      <c r="B87" s="43" t="s">
        <v>75</v>
      </c>
      <c r="C87" s="30">
        <v>117201</v>
      </c>
      <c r="D87" s="30">
        <v>67</v>
      </c>
      <c r="E87" s="30">
        <v>38</v>
      </c>
      <c r="F87" s="30">
        <v>85</v>
      </c>
      <c r="G87" s="2">
        <v>3</v>
      </c>
      <c r="H87" s="30"/>
      <c r="I87" s="32">
        <v>4</v>
      </c>
      <c r="J87" s="32">
        <v>1</v>
      </c>
      <c r="K87" s="32">
        <v>0</v>
      </c>
      <c r="L87" s="32">
        <v>1</v>
      </c>
      <c r="M87" s="32">
        <v>0</v>
      </c>
      <c r="N87" s="32">
        <v>0</v>
      </c>
      <c r="O87" s="30">
        <v>6</v>
      </c>
      <c r="P87" s="32">
        <v>2</v>
      </c>
      <c r="Q87" s="32">
        <v>2</v>
      </c>
      <c r="R87" s="32">
        <v>1</v>
      </c>
      <c r="S87" s="32">
        <v>2</v>
      </c>
      <c r="T87" s="32">
        <v>1</v>
      </c>
      <c r="U87" s="32">
        <v>2</v>
      </c>
      <c r="V87" s="30">
        <v>6</v>
      </c>
      <c r="W87" s="30">
        <v>1</v>
      </c>
      <c r="X87" s="30">
        <v>1</v>
      </c>
      <c r="Y87" s="30">
        <v>1</v>
      </c>
      <c r="Z87" s="30">
        <v>1</v>
      </c>
      <c r="AA87" s="30">
        <v>4</v>
      </c>
      <c r="AB87" s="30">
        <v>0</v>
      </c>
      <c r="AC87" s="30">
        <v>1</v>
      </c>
      <c r="AD87" s="30">
        <v>1</v>
      </c>
      <c r="AE87" s="30">
        <v>2</v>
      </c>
      <c r="AF87" s="30">
        <v>2</v>
      </c>
      <c r="AG87" s="30">
        <v>4</v>
      </c>
      <c r="AH87" s="30">
        <v>2</v>
      </c>
      <c r="AI87" s="30">
        <v>1</v>
      </c>
      <c r="AJ87" s="30">
        <v>1</v>
      </c>
      <c r="AK87" s="30">
        <v>2</v>
      </c>
    </row>
    <row r="88" spans="1:55" s="5" customFormat="1">
      <c r="A88" s="63" t="s">
        <v>149</v>
      </c>
      <c r="B88" s="41"/>
      <c r="C88" s="30"/>
      <c r="D88" s="30"/>
      <c r="E88" s="30"/>
      <c r="F88" s="30"/>
      <c r="G88" s="30"/>
      <c r="H88" s="30" t="s">
        <v>148</v>
      </c>
      <c r="I88" s="77"/>
      <c r="J88" s="77"/>
      <c r="K88" s="77"/>
      <c r="L88" s="77"/>
      <c r="M88" s="77"/>
      <c r="N88" s="77"/>
      <c r="O88" s="72">
        <v>68.75</v>
      </c>
      <c r="P88" s="77">
        <v>75</v>
      </c>
      <c r="Q88" s="77">
        <v>100</v>
      </c>
      <c r="R88" s="77"/>
      <c r="S88" s="77"/>
      <c r="T88" s="77"/>
      <c r="U88" s="77"/>
      <c r="V88" s="77">
        <v>100</v>
      </c>
      <c r="W88" s="77"/>
      <c r="X88" s="77"/>
      <c r="Y88" s="77"/>
      <c r="Z88" s="77"/>
      <c r="AA88" s="77">
        <v>75</v>
      </c>
      <c r="AB88" s="77"/>
      <c r="AC88" s="77"/>
      <c r="AD88" s="72">
        <v>33.333333333333336</v>
      </c>
      <c r="AE88" s="77"/>
      <c r="AF88" s="77"/>
      <c r="AG88" s="77">
        <v>75</v>
      </c>
      <c r="AH88" s="77">
        <v>100</v>
      </c>
      <c r="AI88" s="77"/>
      <c r="AJ88" s="77"/>
      <c r="AK88" s="77">
        <v>62.5</v>
      </c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</row>
    <row r="89" spans="1:55" ht="31.5">
      <c r="A89" s="13" t="s">
        <v>21</v>
      </c>
      <c r="B89" s="44" t="s">
        <v>84</v>
      </c>
      <c r="C89" s="30">
        <v>110901</v>
      </c>
      <c r="D89" s="30">
        <v>67</v>
      </c>
      <c r="E89" s="30">
        <v>75</v>
      </c>
      <c r="F89" s="30">
        <v>63</v>
      </c>
      <c r="G89" s="2">
        <v>3</v>
      </c>
      <c r="H89" s="30"/>
      <c r="I89" s="32">
        <v>3</v>
      </c>
      <c r="J89" s="32">
        <v>4</v>
      </c>
      <c r="K89" s="32">
        <v>1</v>
      </c>
      <c r="L89" s="32">
        <v>2</v>
      </c>
      <c r="M89" s="32">
        <v>2</v>
      </c>
      <c r="N89" s="32">
        <v>0</v>
      </c>
      <c r="O89" s="30">
        <v>12</v>
      </c>
      <c r="P89" s="32">
        <v>1</v>
      </c>
      <c r="Q89" s="32">
        <v>2</v>
      </c>
      <c r="R89" s="32">
        <v>0</v>
      </c>
      <c r="S89" s="32">
        <v>0</v>
      </c>
      <c r="T89" s="32">
        <v>0</v>
      </c>
      <c r="U89" s="32">
        <v>0</v>
      </c>
      <c r="V89" s="30">
        <v>0</v>
      </c>
      <c r="W89" s="30">
        <v>1</v>
      </c>
      <c r="X89" s="30">
        <v>1</v>
      </c>
      <c r="Y89" s="30">
        <v>1</v>
      </c>
      <c r="Z89" s="30">
        <v>1</v>
      </c>
      <c r="AA89" s="30">
        <v>4</v>
      </c>
      <c r="AB89" s="30">
        <v>1</v>
      </c>
      <c r="AC89" s="30">
        <v>0</v>
      </c>
      <c r="AD89" s="59">
        <v>1</v>
      </c>
      <c r="AE89" s="30">
        <v>2</v>
      </c>
      <c r="AF89" s="30">
        <v>2</v>
      </c>
      <c r="AG89" s="30">
        <v>4</v>
      </c>
      <c r="AH89" s="30">
        <v>2</v>
      </c>
      <c r="AI89" s="30">
        <v>2</v>
      </c>
      <c r="AJ89" s="30">
        <v>1</v>
      </c>
      <c r="AK89" s="30">
        <v>3</v>
      </c>
    </row>
    <row r="90" spans="1:55" s="5" customFormat="1">
      <c r="A90" s="63" t="s">
        <v>149</v>
      </c>
      <c r="B90" s="41"/>
      <c r="C90" s="30"/>
      <c r="D90" s="30"/>
      <c r="E90" s="30"/>
      <c r="F90" s="30"/>
      <c r="G90" s="30"/>
      <c r="H90" s="30" t="s">
        <v>148</v>
      </c>
      <c r="I90" s="77"/>
      <c r="J90" s="77"/>
      <c r="K90" s="77"/>
      <c r="L90" s="77"/>
      <c r="M90" s="77"/>
      <c r="N90" s="77"/>
      <c r="O90" s="77">
        <v>75</v>
      </c>
      <c r="P90" s="77">
        <v>50</v>
      </c>
      <c r="Q90" s="77">
        <v>100</v>
      </c>
      <c r="R90" s="77"/>
      <c r="S90" s="77"/>
      <c r="T90" s="77"/>
      <c r="U90" s="77"/>
      <c r="V90" s="77">
        <v>0</v>
      </c>
      <c r="W90" s="77"/>
      <c r="X90" s="77"/>
      <c r="Y90" s="77"/>
      <c r="Z90" s="77"/>
      <c r="AA90" s="77">
        <v>100</v>
      </c>
      <c r="AB90" s="77"/>
      <c r="AC90" s="77"/>
      <c r="AD90" s="72">
        <v>33.333333333333336</v>
      </c>
      <c r="AE90" s="77"/>
      <c r="AF90" s="77"/>
      <c r="AG90" s="77">
        <v>100</v>
      </c>
      <c r="AH90" s="77">
        <v>100</v>
      </c>
      <c r="AI90" s="77"/>
      <c r="AJ90" s="77"/>
      <c r="AK90" s="77">
        <v>75</v>
      </c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</row>
    <row r="91" spans="1:55">
      <c r="A91" s="13" t="s">
        <v>22</v>
      </c>
      <c r="B91" s="43" t="s">
        <v>107</v>
      </c>
      <c r="C91" s="30">
        <v>111003</v>
      </c>
      <c r="D91" s="30">
        <v>0</v>
      </c>
      <c r="E91" s="30">
        <v>0</v>
      </c>
      <c r="F91" s="30">
        <v>0</v>
      </c>
      <c r="G91" s="79">
        <v>1</v>
      </c>
      <c r="H91" s="30"/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0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</row>
    <row r="92" spans="1:55" s="5" customFormat="1">
      <c r="A92" s="63" t="s">
        <v>149</v>
      </c>
      <c r="B92" s="41"/>
      <c r="C92" s="30"/>
      <c r="D92" s="30"/>
      <c r="E92" s="30"/>
      <c r="F92" s="30"/>
      <c r="G92" s="30"/>
      <c r="H92" s="30" t="s">
        <v>148</v>
      </c>
      <c r="I92" s="77"/>
      <c r="J92" s="77"/>
      <c r="K92" s="77"/>
      <c r="L92" s="77"/>
      <c r="M92" s="77"/>
      <c r="N92" s="77"/>
      <c r="O92" s="77">
        <v>0</v>
      </c>
      <c r="P92" s="77">
        <v>0</v>
      </c>
      <c r="Q92" s="77">
        <v>0</v>
      </c>
      <c r="R92" s="77"/>
      <c r="S92" s="77"/>
      <c r="T92" s="77"/>
      <c r="U92" s="77"/>
      <c r="V92" s="77">
        <v>0</v>
      </c>
      <c r="W92" s="77"/>
      <c r="X92" s="77"/>
      <c r="Y92" s="77"/>
      <c r="Z92" s="77"/>
      <c r="AA92" s="77">
        <v>0</v>
      </c>
      <c r="AB92" s="77"/>
      <c r="AC92" s="77"/>
      <c r="AD92" s="77">
        <v>0</v>
      </c>
      <c r="AE92" s="77"/>
      <c r="AF92" s="77"/>
      <c r="AG92" s="77">
        <v>0</v>
      </c>
      <c r="AH92" s="77">
        <v>0</v>
      </c>
      <c r="AI92" s="77"/>
      <c r="AJ92" s="77"/>
      <c r="AK92" s="77">
        <v>0</v>
      </c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</row>
    <row r="93" spans="1:55" ht="15.75" customHeight="1">
      <c r="A93" s="38" t="s">
        <v>23</v>
      </c>
      <c r="B93" s="39" t="s">
        <v>89</v>
      </c>
      <c r="C93" s="30">
        <v>116804</v>
      </c>
      <c r="D93" s="30">
        <v>30</v>
      </c>
      <c r="E93" s="30">
        <v>44</v>
      </c>
      <c r="F93" s="30">
        <v>22</v>
      </c>
      <c r="G93" s="1">
        <v>2</v>
      </c>
      <c r="H93" s="30"/>
      <c r="I93" s="32">
        <v>3</v>
      </c>
      <c r="J93" s="32">
        <v>1</v>
      </c>
      <c r="K93" s="32">
        <v>2</v>
      </c>
      <c r="L93" s="32">
        <v>1</v>
      </c>
      <c r="M93" s="32">
        <v>0</v>
      </c>
      <c r="N93" s="32">
        <v>0</v>
      </c>
      <c r="O93" s="30">
        <v>7</v>
      </c>
      <c r="P93" s="32">
        <v>2</v>
      </c>
      <c r="Q93" s="32">
        <v>2</v>
      </c>
      <c r="R93" s="32">
        <v>0</v>
      </c>
      <c r="S93" s="32">
        <v>0</v>
      </c>
      <c r="T93" s="32">
        <v>0</v>
      </c>
      <c r="U93" s="32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2</v>
      </c>
      <c r="AI93" s="30">
        <v>0</v>
      </c>
      <c r="AJ93" s="30">
        <v>0</v>
      </c>
      <c r="AK93" s="30">
        <v>0</v>
      </c>
    </row>
    <row r="94" spans="1:55" s="5" customFormat="1">
      <c r="A94" s="63" t="s">
        <v>149</v>
      </c>
      <c r="B94" s="41"/>
      <c r="C94" s="30"/>
      <c r="D94" s="30"/>
      <c r="E94" s="30"/>
      <c r="F94" s="30"/>
      <c r="G94" s="30"/>
      <c r="H94" s="30" t="s">
        <v>148</v>
      </c>
      <c r="I94" s="77"/>
      <c r="J94" s="77"/>
      <c r="K94" s="77"/>
      <c r="L94" s="77"/>
      <c r="M94" s="77"/>
      <c r="N94" s="77"/>
      <c r="O94" s="72">
        <v>21.875</v>
      </c>
      <c r="P94" s="77">
        <v>50</v>
      </c>
      <c r="Q94" s="77">
        <v>50</v>
      </c>
      <c r="R94" s="77"/>
      <c r="S94" s="77"/>
      <c r="T94" s="77"/>
      <c r="U94" s="77"/>
      <c r="V94" s="77">
        <v>0</v>
      </c>
      <c r="W94" s="77"/>
      <c r="X94" s="77"/>
      <c r="Y94" s="77"/>
      <c r="Z94" s="77"/>
      <c r="AA94" s="77">
        <v>0</v>
      </c>
      <c r="AB94" s="77"/>
      <c r="AC94" s="77"/>
      <c r="AD94" s="77">
        <v>0</v>
      </c>
      <c r="AE94" s="77"/>
      <c r="AF94" s="77"/>
      <c r="AG94" s="77">
        <v>0</v>
      </c>
      <c r="AH94" s="77">
        <v>50</v>
      </c>
      <c r="AI94" s="77"/>
      <c r="AJ94" s="77"/>
      <c r="AK94" s="77">
        <v>0</v>
      </c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 spans="1:55" ht="31.5">
      <c r="A95" s="31" t="s">
        <v>14</v>
      </c>
      <c r="B95" s="43" t="s">
        <v>71</v>
      </c>
      <c r="C95" s="30">
        <v>115601</v>
      </c>
      <c r="D95" s="30">
        <v>35</v>
      </c>
      <c r="E95" s="30">
        <v>25</v>
      </c>
      <c r="F95" s="30">
        <v>41</v>
      </c>
      <c r="G95" s="1">
        <v>2</v>
      </c>
      <c r="H95" s="30"/>
      <c r="I95" s="32">
        <v>4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0">
        <v>4</v>
      </c>
      <c r="P95" s="32">
        <v>0</v>
      </c>
      <c r="Q95" s="32">
        <v>2</v>
      </c>
      <c r="R95" s="32">
        <v>1</v>
      </c>
      <c r="S95" s="32">
        <v>0</v>
      </c>
      <c r="T95" s="32">
        <v>1</v>
      </c>
      <c r="U95" s="32">
        <v>1</v>
      </c>
      <c r="V95" s="30">
        <v>3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1</v>
      </c>
      <c r="AC95" s="30">
        <v>0</v>
      </c>
      <c r="AD95" s="30">
        <v>1</v>
      </c>
      <c r="AE95" s="30">
        <v>1</v>
      </c>
      <c r="AF95" s="30">
        <v>1</v>
      </c>
      <c r="AG95" s="30">
        <v>2</v>
      </c>
      <c r="AH95" s="30">
        <v>2</v>
      </c>
      <c r="AI95" s="30">
        <v>1</v>
      </c>
      <c r="AJ95" s="30">
        <v>0</v>
      </c>
      <c r="AK95" s="30">
        <v>1</v>
      </c>
    </row>
    <row r="96" spans="1:55" s="5" customFormat="1">
      <c r="A96" s="63" t="s">
        <v>149</v>
      </c>
      <c r="B96" s="41"/>
      <c r="C96" s="30"/>
      <c r="D96" s="30"/>
      <c r="E96" s="30"/>
      <c r="F96" s="30"/>
      <c r="G96" s="30"/>
      <c r="H96" s="30" t="s">
        <v>148</v>
      </c>
      <c r="I96" s="77"/>
      <c r="J96" s="77"/>
      <c r="K96" s="77"/>
      <c r="L96" s="77"/>
      <c r="M96" s="77"/>
      <c r="N96" s="77"/>
      <c r="O96" s="77">
        <v>25</v>
      </c>
      <c r="P96" s="77">
        <v>0</v>
      </c>
      <c r="Q96" s="77">
        <v>100</v>
      </c>
      <c r="R96" s="77"/>
      <c r="S96" s="77"/>
      <c r="T96" s="77"/>
      <c r="U96" s="77"/>
      <c r="V96" s="77">
        <v>50</v>
      </c>
      <c r="W96" s="77"/>
      <c r="X96" s="77"/>
      <c r="Y96" s="77"/>
      <c r="Z96" s="77"/>
      <c r="AA96" s="77">
        <v>0</v>
      </c>
      <c r="AB96" s="77"/>
      <c r="AC96" s="77"/>
      <c r="AD96" s="72">
        <v>33.333333333333336</v>
      </c>
      <c r="AE96" s="77"/>
      <c r="AF96" s="77"/>
      <c r="AG96" s="77">
        <v>50</v>
      </c>
      <c r="AH96" s="77">
        <v>100</v>
      </c>
      <c r="AI96" s="77"/>
      <c r="AJ96" s="77"/>
      <c r="AK96" s="77">
        <v>25</v>
      </c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</row>
    <row r="97" spans="1:55">
      <c r="A97" s="13" t="s">
        <v>15</v>
      </c>
      <c r="B97" s="44" t="s">
        <v>91</v>
      </c>
      <c r="C97" s="30">
        <v>110001</v>
      </c>
      <c r="D97" s="30">
        <v>70</v>
      </c>
      <c r="E97" s="30">
        <v>100</v>
      </c>
      <c r="F97" s="30">
        <v>52</v>
      </c>
      <c r="G97" s="2">
        <v>3</v>
      </c>
      <c r="H97" s="30"/>
      <c r="I97" s="32">
        <v>4</v>
      </c>
      <c r="J97" s="32">
        <v>4</v>
      </c>
      <c r="K97" s="32">
        <v>2</v>
      </c>
      <c r="L97" s="32">
        <v>2</v>
      </c>
      <c r="M97" s="32">
        <v>2</v>
      </c>
      <c r="N97" s="32">
        <v>2</v>
      </c>
      <c r="O97" s="30">
        <v>16</v>
      </c>
      <c r="P97" s="32">
        <v>2</v>
      </c>
      <c r="Q97" s="32">
        <v>0</v>
      </c>
      <c r="R97" s="32">
        <v>0</v>
      </c>
      <c r="S97" s="32">
        <v>1</v>
      </c>
      <c r="T97" s="32">
        <v>0</v>
      </c>
      <c r="U97" s="32">
        <v>1</v>
      </c>
      <c r="V97" s="30">
        <v>2</v>
      </c>
      <c r="W97" s="30">
        <v>0</v>
      </c>
      <c r="X97" s="30">
        <v>1</v>
      </c>
      <c r="Y97" s="30">
        <v>1</v>
      </c>
      <c r="Z97" s="30">
        <v>1</v>
      </c>
      <c r="AA97" s="30">
        <v>3</v>
      </c>
      <c r="AB97" s="30">
        <v>0</v>
      </c>
      <c r="AC97" s="30">
        <v>0</v>
      </c>
      <c r="AD97" s="30">
        <v>0</v>
      </c>
      <c r="AE97" s="30">
        <v>1</v>
      </c>
      <c r="AF97" s="30">
        <v>2</v>
      </c>
      <c r="AG97" s="30">
        <v>3</v>
      </c>
      <c r="AH97" s="30">
        <v>2</v>
      </c>
      <c r="AI97" s="30">
        <v>1</v>
      </c>
      <c r="AJ97" s="30">
        <v>1</v>
      </c>
      <c r="AK97" s="30">
        <v>2</v>
      </c>
    </row>
    <row r="98" spans="1:55">
      <c r="A98" s="38" t="s">
        <v>15</v>
      </c>
      <c r="B98" s="44" t="s">
        <v>67</v>
      </c>
      <c r="C98" s="30">
        <v>115701</v>
      </c>
      <c r="D98" s="30">
        <v>79</v>
      </c>
      <c r="E98" s="30">
        <v>75</v>
      </c>
      <c r="F98" s="30">
        <v>81</v>
      </c>
      <c r="G98" s="2">
        <v>3</v>
      </c>
      <c r="H98" s="30"/>
      <c r="I98" s="32">
        <v>4</v>
      </c>
      <c r="J98" s="32">
        <v>4</v>
      </c>
      <c r="K98" s="32">
        <v>1</v>
      </c>
      <c r="L98" s="32">
        <v>2</v>
      </c>
      <c r="M98" s="32">
        <v>1</v>
      </c>
      <c r="N98" s="32">
        <v>0</v>
      </c>
      <c r="O98" s="30">
        <v>12</v>
      </c>
      <c r="P98" s="32">
        <v>2</v>
      </c>
      <c r="Q98" s="32">
        <v>2</v>
      </c>
      <c r="R98" s="32">
        <v>1</v>
      </c>
      <c r="S98" s="32">
        <v>2</v>
      </c>
      <c r="T98" s="32">
        <v>0</v>
      </c>
      <c r="U98" s="32">
        <v>2</v>
      </c>
      <c r="V98" s="30">
        <v>5</v>
      </c>
      <c r="W98" s="30">
        <v>1</v>
      </c>
      <c r="X98" s="30">
        <v>0</v>
      </c>
      <c r="Y98" s="30">
        <v>1</v>
      </c>
      <c r="Z98" s="30">
        <v>0</v>
      </c>
      <c r="AA98" s="30">
        <v>2</v>
      </c>
      <c r="AB98" s="30">
        <v>0</v>
      </c>
      <c r="AC98" s="30">
        <v>2</v>
      </c>
      <c r="AD98" s="30">
        <v>2</v>
      </c>
      <c r="AE98" s="30">
        <v>1</v>
      </c>
      <c r="AF98" s="30">
        <v>2</v>
      </c>
      <c r="AG98" s="30">
        <v>3</v>
      </c>
      <c r="AH98" s="30">
        <v>2</v>
      </c>
      <c r="AI98" s="30">
        <v>2</v>
      </c>
      <c r="AJ98" s="30">
        <v>2</v>
      </c>
      <c r="AK98" s="30">
        <v>4</v>
      </c>
    </row>
    <row r="99" spans="1:55" s="5" customFormat="1">
      <c r="A99" s="63" t="s">
        <v>149</v>
      </c>
      <c r="B99" s="41"/>
      <c r="C99" s="30"/>
      <c r="D99" s="30"/>
      <c r="E99" s="30"/>
      <c r="F99" s="30"/>
      <c r="G99" s="30"/>
      <c r="H99" s="30" t="s">
        <v>148</v>
      </c>
      <c r="I99" s="77"/>
      <c r="J99" s="77"/>
      <c r="K99" s="77"/>
      <c r="L99" s="77"/>
      <c r="M99" s="77"/>
      <c r="N99" s="77"/>
      <c r="O99" s="77">
        <v>87.5</v>
      </c>
      <c r="P99" s="77">
        <v>100</v>
      </c>
      <c r="Q99" s="77">
        <v>50</v>
      </c>
      <c r="R99" s="77"/>
      <c r="S99" s="77"/>
      <c r="T99" s="77"/>
      <c r="U99" s="77"/>
      <c r="V99" s="72">
        <v>58.333333333333336</v>
      </c>
      <c r="W99" s="77"/>
      <c r="X99" s="77"/>
      <c r="Y99" s="77"/>
      <c r="Z99" s="77"/>
      <c r="AA99" s="77">
        <v>62.5</v>
      </c>
      <c r="AB99" s="77"/>
      <c r="AC99" s="77"/>
      <c r="AD99" s="72">
        <v>33.333333333333336</v>
      </c>
      <c r="AE99" s="77"/>
      <c r="AF99" s="77"/>
      <c r="AG99" s="77">
        <v>75</v>
      </c>
      <c r="AH99" s="77">
        <v>100</v>
      </c>
      <c r="AI99" s="77"/>
      <c r="AJ99" s="77"/>
      <c r="AK99" s="77">
        <v>75</v>
      </c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  <row r="100" spans="1:55" ht="22.5" customHeight="1">
      <c r="A100" s="38" t="s">
        <v>16</v>
      </c>
      <c r="B100" s="39" t="s">
        <v>78</v>
      </c>
      <c r="C100" s="30">
        <v>115804</v>
      </c>
      <c r="D100" s="30">
        <v>60</v>
      </c>
      <c r="E100" s="30">
        <v>38</v>
      </c>
      <c r="F100" s="30">
        <v>74</v>
      </c>
      <c r="G100" s="2">
        <v>3</v>
      </c>
      <c r="H100" s="30"/>
      <c r="I100" s="32">
        <v>3</v>
      </c>
      <c r="J100" s="32">
        <v>1</v>
      </c>
      <c r="K100" s="32">
        <v>0</v>
      </c>
      <c r="L100" s="32">
        <v>2</v>
      </c>
      <c r="M100" s="32">
        <v>0</v>
      </c>
      <c r="N100" s="32">
        <v>0</v>
      </c>
      <c r="O100" s="30">
        <v>6</v>
      </c>
      <c r="P100" s="32">
        <v>2</v>
      </c>
      <c r="Q100" s="32">
        <v>2</v>
      </c>
      <c r="R100" s="32">
        <v>1</v>
      </c>
      <c r="S100" s="32">
        <v>2</v>
      </c>
      <c r="T100" s="32">
        <v>1</v>
      </c>
      <c r="U100" s="32">
        <v>2</v>
      </c>
      <c r="V100" s="30">
        <v>6</v>
      </c>
      <c r="W100" s="30">
        <v>1</v>
      </c>
      <c r="X100" s="30">
        <v>0</v>
      </c>
      <c r="Y100" s="30">
        <v>1</v>
      </c>
      <c r="Z100" s="30">
        <v>0</v>
      </c>
      <c r="AA100" s="30">
        <v>2</v>
      </c>
      <c r="AB100" s="30">
        <v>1</v>
      </c>
      <c r="AC100" s="30">
        <v>0</v>
      </c>
      <c r="AD100" s="30">
        <v>1</v>
      </c>
      <c r="AE100" s="30">
        <v>1</v>
      </c>
      <c r="AF100" s="30">
        <v>2</v>
      </c>
      <c r="AG100" s="30">
        <v>3</v>
      </c>
      <c r="AH100" s="30">
        <v>2</v>
      </c>
      <c r="AI100" s="30">
        <v>2</v>
      </c>
      <c r="AJ100" s="30">
        <v>0</v>
      </c>
      <c r="AK100" s="30">
        <v>2</v>
      </c>
    </row>
    <row r="101" spans="1:55" ht="22.5" customHeight="1">
      <c r="A101" s="38" t="s">
        <v>16</v>
      </c>
      <c r="B101" s="39" t="s">
        <v>67</v>
      </c>
      <c r="C101" s="30">
        <v>115803</v>
      </c>
      <c r="D101" s="30">
        <v>56</v>
      </c>
      <c r="E101" s="30">
        <v>75</v>
      </c>
      <c r="F101" s="30">
        <v>44</v>
      </c>
      <c r="G101" s="2">
        <v>3</v>
      </c>
      <c r="H101" s="30"/>
      <c r="I101" s="32">
        <v>4</v>
      </c>
      <c r="J101" s="32">
        <v>4</v>
      </c>
      <c r="K101" s="32">
        <v>2</v>
      </c>
      <c r="L101" s="32">
        <v>1</v>
      </c>
      <c r="M101" s="32">
        <v>1</v>
      </c>
      <c r="N101" s="32">
        <v>0</v>
      </c>
      <c r="O101" s="30">
        <v>12</v>
      </c>
      <c r="P101" s="32">
        <v>1</v>
      </c>
      <c r="Q101" s="32">
        <v>1</v>
      </c>
      <c r="R101" s="32">
        <v>0</v>
      </c>
      <c r="S101" s="32">
        <v>0</v>
      </c>
      <c r="T101" s="32">
        <v>0</v>
      </c>
      <c r="U101" s="32">
        <v>0</v>
      </c>
      <c r="V101" s="30">
        <v>0</v>
      </c>
      <c r="W101" s="30">
        <v>1</v>
      </c>
      <c r="X101" s="30">
        <v>0</v>
      </c>
      <c r="Y101" s="30">
        <v>1</v>
      </c>
      <c r="Z101" s="30">
        <v>0</v>
      </c>
      <c r="AA101" s="30">
        <v>2</v>
      </c>
      <c r="AB101" s="30">
        <v>0</v>
      </c>
      <c r="AC101" s="30">
        <v>2</v>
      </c>
      <c r="AD101" s="30">
        <v>2</v>
      </c>
      <c r="AE101" s="30">
        <v>1</v>
      </c>
      <c r="AF101" s="30">
        <v>1</v>
      </c>
      <c r="AG101" s="30">
        <v>2</v>
      </c>
      <c r="AH101" s="30">
        <v>2</v>
      </c>
      <c r="AI101" s="30">
        <v>2</v>
      </c>
      <c r="AJ101" s="30">
        <v>0</v>
      </c>
      <c r="AK101" s="30">
        <v>2</v>
      </c>
    </row>
    <row r="102" spans="1:55" ht="22.5" customHeight="1">
      <c r="A102" s="13" t="s">
        <v>16</v>
      </c>
      <c r="B102" s="39" t="s">
        <v>81</v>
      </c>
      <c r="C102" s="30">
        <v>110102</v>
      </c>
      <c r="D102" s="30">
        <v>58</v>
      </c>
      <c r="E102" s="30">
        <v>38</v>
      </c>
      <c r="F102" s="30">
        <v>70</v>
      </c>
      <c r="G102" s="2">
        <v>3</v>
      </c>
      <c r="H102" s="30"/>
      <c r="I102" s="32">
        <v>3</v>
      </c>
      <c r="J102" s="32">
        <v>2</v>
      </c>
      <c r="K102" s="32">
        <v>0</v>
      </c>
      <c r="L102" s="32">
        <v>0</v>
      </c>
      <c r="M102" s="32">
        <v>0</v>
      </c>
      <c r="N102" s="32">
        <v>1</v>
      </c>
      <c r="O102" s="30">
        <v>6</v>
      </c>
      <c r="P102" s="32">
        <v>2</v>
      </c>
      <c r="Q102" s="32">
        <v>2</v>
      </c>
      <c r="R102" s="32">
        <v>1</v>
      </c>
      <c r="S102" s="32">
        <v>1</v>
      </c>
      <c r="T102" s="32">
        <v>0</v>
      </c>
      <c r="U102" s="32">
        <v>0</v>
      </c>
      <c r="V102" s="30">
        <v>2</v>
      </c>
      <c r="W102" s="30">
        <v>1</v>
      </c>
      <c r="X102" s="30">
        <v>1</v>
      </c>
      <c r="Y102" s="30">
        <v>1</v>
      </c>
      <c r="Z102" s="30">
        <v>1</v>
      </c>
      <c r="AA102" s="30">
        <v>4</v>
      </c>
      <c r="AB102" s="30">
        <v>0</v>
      </c>
      <c r="AC102" s="30">
        <v>2</v>
      </c>
      <c r="AD102" s="30">
        <v>2</v>
      </c>
      <c r="AE102" s="30">
        <v>1</v>
      </c>
      <c r="AF102" s="30">
        <v>1</v>
      </c>
      <c r="AG102" s="30">
        <v>2</v>
      </c>
      <c r="AH102" s="30">
        <v>2</v>
      </c>
      <c r="AI102" s="30">
        <v>2</v>
      </c>
      <c r="AJ102" s="30">
        <v>1</v>
      </c>
      <c r="AK102" s="30">
        <v>3</v>
      </c>
    </row>
    <row r="103" spans="1:55" ht="22.5" customHeight="1">
      <c r="A103" s="38" t="s">
        <v>16</v>
      </c>
      <c r="B103" s="39" t="s">
        <v>73</v>
      </c>
      <c r="C103" s="30">
        <v>115801</v>
      </c>
      <c r="D103" s="30">
        <v>70</v>
      </c>
      <c r="E103" s="30">
        <v>50</v>
      </c>
      <c r="F103" s="30">
        <v>81</v>
      </c>
      <c r="G103" s="2">
        <v>3</v>
      </c>
      <c r="H103" s="30"/>
      <c r="I103" s="32">
        <v>3</v>
      </c>
      <c r="J103" s="32">
        <v>0</v>
      </c>
      <c r="K103" s="32">
        <v>2</v>
      </c>
      <c r="L103" s="32">
        <v>2</v>
      </c>
      <c r="M103" s="32">
        <v>1</v>
      </c>
      <c r="N103" s="32">
        <v>0</v>
      </c>
      <c r="O103" s="30">
        <v>8</v>
      </c>
      <c r="P103" s="32">
        <v>2</v>
      </c>
      <c r="Q103" s="32">
        <v>2</v>
      </c>
      <c r="R103" s="32">
        <v>1</v>
      </c>
      <c r="S103" s="32">
        <v>2</v>
      </c>
      <c r="T103" s="32">
        <v>1</v>
      </c>
      <c r="U103" s="32">
        <v>2</v>
      </c>
      <c r="V103" s="30">
        <v>6</v>
      </c>
      <c r="W103" s="30">
        <v>0</v>
      </c>
      <c r="X103" s="30">
        <v>0</v>
      </c>
      <c r="Y103" s="30">
        <v>1</v>
      </c>
      <c r="Z103" s="30">
        <v>0</v>
      </c>
      <c r="AA103" s="30">
        <v>1</v>
      </c>
      <c r="AB103" s="30">
        <v>1</v>
      </c>
      <c r="AC103" s="30">
        <v>2</v>
      </c>
      <c r="AD103" s="30">
        <v>3</v>
      </c>
      <c r="AE103" s="30">
        <v>1</v>
      </c>
      <c r="AF103" s="30">
        <v>2</v>
      </c>
      <c r="AG103" s="30">
        <v>3</v>
      </c>
      <c r="AH103" s="30">
        <v>1</v>
      </c>
      <c r="AI103" s="30">
        <v>2</v>
      </c>
      <c r="AJ103" s="30">
        <v>2</v>
      </c>
      <c r="AK103" s="30">
        <v>4</v>
      </c>
    </row>
    <row r="104" spans="1:55" ht="22.5" customHeight="1">
      <c r="A104" s="38" t="s">
        <v>16</v>
      </c>
      <c r="B104" s="39" t="s">
        <v>84</v>
      </c>
      <c r="C104" s="30">
        <v>115805</v>
      </c>
      <c r="D104" s="30">
        <v>56</v>
      </c>
      <c r="E104" s="30">
        <v>56</v>
      </c>
      <c r="F104" s="30">
        <v>56</v>
      </c>
      <c r="G104" s="2">
        <v>3</v>
      </c>
      <c r="H104" s="30"/>
      <c r="I104" s="32">
        <v>4</v>
      </c>
      <c r="J104" s="32">
        <v>1</v>
      </c>
      <c r="K104" s="32">
        <v>1</v>
      </c>
      <c r="L104" s="32">
        <v>2</v>
      </c>
      <c r="M104" s="32">
        <v>1</v>
      </c>
      <c r="N104" s="32">
        <v>0</v>
      </c>
      <c r="O104" s="30">
        <v>9</v>
      </c>
      <c r="P104" s="32">
        <v>2</v>
      </c>
      <c r="Q104" s="32">
        <v>2</v>
      </c>
      <c r="R104" s="32">
        <v>0</v>
      </c>
      <c r="S104" s="32">
        <v>0</v>
      </c>
      <c r="T104" s="32">
        <v>0</v>
      </c>
      <c r="U104" s="32">
        <v>0</v>
      </c>
      <c r="V104" s="30">
        <v>0</v>
      </c>
      <c r="W104" s="30">
        <v>1</v>
      </c>
      <c r="X104" s="30">
        <v>1</v>
      </c>
      <c r="Y104" s="30">
        <v>1</v>
      </c>
      <c r="Z104" s="30">
        <v>0</v>
      </c>
      <c r="AA104" s="30">
        <v>3</v>
      </c>
      <c r="AB104" s="30">
        <v>0</v>
      </c>
      <c r="AC104" s="30">
        <v>0</v>
      </c>
      <c r="AD104" s="30">
        <v>0</v>
      </c>
      <c r="AE104" s="30">
        <v>2</v>
      </c>
      <c r="AF104" s="30">
        <v>2</v>
      </c>
      <c r="AG104" s="30">
        <v>4</v>
      </c>
      <c r="AH104" s="30">
        <v>2</v>
      </c>
      <c r="AI104" s="30">
        <v>2</v>
      </c>
      <c r="AJ104" s="30">
        <v>0</v>
      </c>
      <c r="AK104" s="30">
        <v>2</v>
      </c>
    </row>
    <row r="105" spans="1:55" ht="22.5" customHeight="1">
      <c r="A105" s="38" t="s">
        <v>16</v>
      </c>
      <c r="B105" s="39" t="s">
        <v>92</v>
      </c>
      <c r="C105" s="30">
        <v>115802</v>
      </c>
      <c r="D105" s="30">
        <v>63</v>
      </c>
      <c r="E105" s="30">
        <v>69</v>
      </c>
      <c r="F105" s="30">
        <v>59</v>
      </c>
      <c r="G105" s="2">
        <v>3</v>
      </c>
      <c r="H105" s="30"/>
      <c r="I105" s="32">
        <v>4</v>
      </c>
      <c r="J105" s="32">
        <v>2</v>
      </c>
      <c r="K105" s="32">
        <v>2</v>
      </c>
      <c r="L105" s="32">
        <v>1</v>
      </c>
      <c r="M105" s="32">
        <v>1</v>
      </c>
      <c r="N105" s="32">
        <v>1</v>
      </c>
      <c r="O105" s="30">
        <v>11</v>
      </c>
      <c r="P105" s="32">
        <v>2</v>
      </c>
      <c r="Q105" s="32">
        <v>2</v>
      </c>
      <c r="R105" s="32">
        <v>0</v>
      </c>
      <c r="S105" s="32">
        <v>1</v>
      </c>
      <c r="T105" s="32">
        <v>0</v>
      </c>
      <c r="U105" s="32">
        <v>1</v>
      </c>
      <c r="V105" s="30">
        <v>2</v>
      </c>
      <c r="W105" s="30">
        <v>1</v>
      </c>
      <c r="X105" s="30">
        <v>0</v>
      </c>
      <c r="Y105" s="30">
        <v>1</v>
      </c>
      <c r="Z105" s="30">
        <v>0</v>
      </c>
      <c r="AA105" s="30">
        <v>2</v>
      </c>
      <c r="AB105" s="30">
        <v>0</v>
      </c>
      <c r="AC105" s="30">
        <v>2</v>
      </c>
      <c r="AD105" s="30">
        <v>2</v>
      </c>
      <c r="AE105" s="30">
        <v>1</v>
      </c>
      <c r="AF105" s="30">
        <v>2</v>
      </c>
      <c r="AG105" s="30">
        <v>3</v>
      </c>
      <c r="AH105" s="30">
        <v>2</v>
      </c>
      <c r="AI105" s="30">
        <v>1</v>
      </c>
      <c r="AJ105" s="30">
        <v>0</v>
      </c>
      <c r="AK105" s="30">
        <v>1</v>
      </c>
    </row>
    <row r="106" spans="1:55" ht="22.5" customHeight="1">
      <c r="A106" s="13" t="s">
        <v>16</v>
      </c>
      <c r="B106" s="39" t="s">
        <v>75</v>
      </c>
      <c r="C106" s="30">
        <v>110101</v>
      </c>
      <c r="D106" s="30">
        <v>74</v>
      </c>
      <c r="E106" s="30">
        <v>88</v>
      </c>
      <c r="F106" s="30">
        <v>67</v>
      </c>
      <c r="G106" s="2">
        <v>3</v>
      </c>
      <c r="H106" s="30"/>
      <c r="I106" s="32">
        <v>4</v>
      </c>
      <c r="J106" s="32">
        <v>4</v>
      </c>
      <c r="K106" s="32">
        <v>1</v>
      </c>
      <c r="L106" s="32">
        <v>2</v>
      </c>
      <c r="M106" s="32">
        <v>2</v>
      </c>
      <c r="N106" s="32">
        <v>1</v>
      </c>
      <c r="O106" s="30">
        <v>14</v>
      </c>
      <c r="P106" s="32">
        <v>2</v>
      </c>
      <c r="Q106" s="32">
        <v>2</v>
      </c>
      <c r="R106" s="32">
        <v>1</v>
      </c>
      <c r="S106" s="32">
        <v>2</v>
      </c>
      <c r="T106" s="32">
        <v>1</v>
      </c>
      <c r="U106" s="32">
        <v>2</v>
      </c>
      <c r="V106" s="30">
        <v>6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1</v>
      </c>
      <c r="AC106" s="30">
        <v>0</v>
      </c>
      <c r="AD106" s="30">
        <v>1</v>
      </c>
      <c r="AE106" s="30">
        <v>2</v>
      </c>
      <c r="AF106" s="30">
        <v>2</v>
      </c>
      <c r="AG106" s="30">
        <v>4</v>
      </c>
      <c r="AH106" s="30">
        <v>1</v>
      </c>
      <c r="AI106" s="30">
        <v>2</v>
      </c>
      <c r="AJ106" s="30">
        <v>0</v>
      </c>
      <c r="AK106" s="30">
        <v>2</v>
      </c>
    </row>
    <row r="107" spans="1:55" s="24" customFormat="1">
      <c r="A107" s="63" t="s">
        <v>149</v>
      </c>
      <c r="B107" s="42"/>
      <c r="C107" s="59"/>
      <c r="D107" s="59"/>
      <c r="E107" s="59"/>
      <c r="F107" s="59"/>
      <c r="G107" s="59"/>
      <c r="H107" s="30" t="s">
        <v>148</v>
      </c>
      <c r="I107" s="72"/>
      <c r="J107" s="72"/>
      <c r="K107" s="72"/>
      <c r="L107" s="72"/>
      <c r="M107" s="72"/>
      <c r="N107" s="72"/>
      <c r="O107" s="72">
        <v>58.928571428571431</v>
      </c>
      <c r="P107" s="72">
        <v>92.857142857142861</v>
      </c>
      <c r="Q107" s="72">
        <v>92.857142857142861</v>
      </c>
      <c r="R107" s="72"/>
      <c r="S107" s="72"/>
      <c r="T107" s="72"/>
      <c r="U107" s="72"/>
      <c r="V107" s="72">
        <v>52.38095238095238</v>
      </c>
      <c r="W107" s="72"/>
      <c r="X107" s="72"/>
      <c r="Y107" s="72"/>
      <c r="Z107" s="72"/>
      <c r="AA107" s="72">
        <v>50</v>
      </c>
      <c r="AB107" s="72"/>
      <c r="AC107" s="72"/>
      <c r="AD107" s="72">
        <v>52.38095238095238</v>
      </c>
      <c r="AE107" s="72"/>
      <c r="AF107" s="72"/>
      <c r="AG107" s="72">
        <v>75</v>
      </c>
      <c r="AH107" s="72">
        <v>85.714285714285708</v>
      </c>
      <c r="AI107" s="72"/>
      <c r="AJ107" s="72"/>
      <c r="AK107" s="72">
        <v>57.142857142857146</v>
      </c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</row>
    <row r="108" spans="1:55">
      <c r="A108" s="31" t="s">
        <v>55</v>
      </c>
      <c r="B108" s="46" t="s">
        <v>105</v>
      </c>
      <c r="C108" s="30">
        <v>116901</v>
      </c>
      <c r="D108" s="30">
        <v>74</v>
      </c>
      <c r="E108" s="30">
        <v>75</v>
      </c>
      <c r="F108" s="30">
        <v>74</v>
      </c>
      <c r="G108" s="2">
        <v>3</v>
      </c>
      <c r="H108" s="30"/>
      <c r="I108" s="32">
        <v>4</v>
      </c>
      <c r="J108" s="32">
        <v>4</v>
      </c>
      <c r="K108" s="32">
        <v>2</v>
      </c>
      <c r="L108" s="32">
        <v>1</v>
      </c>
      <c r="M108" s="32">
        <v>0</v>
      </c>
      <c r="N108" s="32">
        <v>1</v>
      </c>
      <c r="O108" s="30">
        <v>12</v>
      </c>
      <c r="P108" s="32">
        <v>2</v>
      </c>
      <c r="Q108" s="32">
        <v>2</v>
      </c>
      <c r="R108" s="32">
        <v>0</v>
      </c>
      <c r="S108" s="32">
        <v>1</v>
      </c>
      <c r="T108" s="32">
        <v>0</v>
      </c>
      <c r="U108" s="32">
        <v>1</v>
      </c>
      <c r="V108" s="30">
        <v>2</v>
      </c>
      <c r="W108" s="30">
        <v>0</v>
      </c>
      <c r="X108" s="30">
        <v>0</v>
      </c>
      <c r="Y108" s="30">
        <v>1</v>
      </c>
      <c r="Z108" s="30">
        <v>1</v>
      </c>
      <c r="AA108" s="30">
        <v>2</v>
      </c>
      <c r="AB108" s="30">
        <v>1</v>
      </c>
      <c r="AC108" s="30">
        <v>2</v>
      </c>
      <c r="AD108" s="30">
        <v>3</v>
      </c>
      <c r="AE108" s="30">
        <v>1</v>
      </c>
      <c r="AF108" s="30">
        <v>2</v>
      </c>
      <c r="AG108" s="30">
        <v>3</v>
      </c>
      <c r="AH108" s="30">
        <v>2</v>
      </c>
      <c r="AI108" s="30">
        <v>2</v>
      </c>
      <c r="AJ108" s="30">
        <v>2</v>
      </c>
      <c r="AK108" s="30">
        <v>4</v>
      </c>
    </row>
    <row r="109" spans="1:55" ht="25.5">
      <c r="A109" s="13" t="s">
        <v>24</v>
      </c>
      <c r="B109" s="46" t="s">
        <v>104</v>
      </c>
      <c r="C109" s="30">
        <v>111202</v>
      </c>
      <c r="D109" s="30">
        <v>79</v>
      </c>
      <c r="E109" s="30">
        <v>100</v>
      </c>
      <c r="F109" s="30">
        <v>67</v>
      </c>
      <c r="G109" s="2">
        <v>3</v>
      </c>
      <c r="H109" s="30"/>
      <c r="I109" s="32">
        <v>4</v>
      </c>
      <c r="J109" s="32">
        <v>4</v>
      </c>
      <c r="K109" s="32">
        <v>2</v>
      </c>
      <c r="L109" s="32">
        <v>2</v>
      </c>
      <c r="M109" s="32">
        <v>2</v>
      </c>
      <c r="N109" s="32">
        <v>2</v>
      </c>
      <c r="O109" s="30">
        <v>16</v>
      </c>
      <c r="P109" s="32">
        <v>1</v>
      </c>
      <c r="Q109" s="32">
        <v>2</v>
      </c>
      <c r="R109" s="32">
        <v>1</v>
      </c>
      <c r="S109" s="32">
        <v>0</v>
      </c>
      <c r="T109" s="32">
        <v>1</v>
      </c>
      <c r="U109" s="32">
        <v>0</v>
      </c>
      <c r="V109" s="30">
        <v>2</v>
      </c>
      <c r="W109" s="30">
        <v>0</v>
      </c>
      <c r="X109" s="30">
        <v>0</v>
      </c>
      <c r="Y109" s="30">
        <v>1</v>
      </c>
      <c r="Z109" s="30">
        <v>1</v>
      </c>
      <c r="AA109" s="30">
        <v>2</v>
      </c>
      <c r="AB109" s="30">
        <v>1</v>
      </c>
      <c r="AC109" s="30">
        <v>0</v>
      </c>
      <c r="AD109" s="30">
        <v>1</v>
      </c>
      <c r="AE109" s="30">
        <v>2</v>
      </c>
      <c r="AF109" s="30">
        <v>2</v>
      </c>
      <c r="AG109" s="30">
        <v>4</v>
      </c>
      <c r="AH109" s="30">
        <v>2</v>
      </c>
      <c r="AI109" s="30">
        <v>2</v>
      </c>
      <c r="AJ109" s="30">
        <v>2</v>
      </c>
      <c r="AK109" s="30">
        <v>4</v>
      </c>
    </row>
    <row r="110" spans="1:55" s="5" customFormat="1">
      <c r="A110" s="63" t="s">
        <v>149</v>
      </c>
      <c r="B110" s="41"/>
      <c r="C110" s="30"/>
      <c r="D110" s="30"/>
      <c r="E110" s="30"/>
      <c r="F110" s="30"/>
      <c r="G110" s="30"/>
      <c r="H110" s="30" t="s">
        <v>148</v>
      </c>
      <c r="I110" s="77"/>
      <c r="J110" s="77"/>
      <c r="K110" s="77"/>
      <c r="L110" s="77"/>
      <c r="M110" s="77"/>
      <c r="N110" s="77"/>
      <c r="O110" s="77">
        <v>87.5</v>
      </c>
      <c r="P110" s="77">
        <v>75</v>
      </c>
      <c r="Q110" s="77">
        <v>100</v>
      </c>
      <c r="R110" s="77"/>
      <c r="S110" s="77"/>
      <c r="T110" s="77"/>
      <c r="U110" s="77"/>
      <c r="V110" s="77">
        <v>33.333333333333336</v>
      </c>
      <c r="W110" s="77"/>
      <c r="X110" s="77"/>
      <c r="Y110" s="77"/>
      <c r="Z110" s="77"/>
      <c r="AA110" s="77">
        <v>50</v>
      </c>
      <c r="AB110" s="77"/>
      <c r="AC110" s="77"/>
      <c r="AD110" s="72">
        <v>66.666666666666671</v>
      </c>
      <c r="AE110" s="77"/>
      <c r="AF110" s="77"/>
      <c r="AG110" s="77">
        <v>87.5</v>
      </c>
      <c r="AH110" s="77">
        <v>100</v>
      </c>
      <c r="AI110" s="77"/>
      <c r="AJ110" s="77"/>
      <c r="AK110" s="77">
        <v>100</v>
      </c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</row>
    <row r="111" spans="1:55" ht="24" customHeight="1">
      <c r="A111" s="13" t="s">
        <v>17</v>
      </c>
      <c r="B111" s="44" t="s">
        <v>103</v>
      </c>
      <c r="C111" s="30">
        <v>110302</v>
      </c>
      <c r="D111" s="30">
        <v>58</v>
      </c>
      <c r="E111" s="30">
        <v>75</v>
      </c>
      <c r="F111" s="30">
        <v>48</v>
      </c>
      <c r="G111" s="2">
        <v>3</v>
      </c>
      <c r="H111" s="30"/>
      <c r="I111" s="32">
        <v>4</v>
      </c>
      <c r="J111" s="32">
        <v>4</v>
      </c>
      <c r="K111" s="32">
        <v>1</v>
      </c>
      <c r="L111" s="32">
        <v>2</v>
      </c>
      <c r="M111" s="32">
        <v>1</v>
      </c>
      <c r="N111" s="32">
        <v>0</v>
      </c>
      <c r="O111" s="30">
        <v>12</v>
      </c>
      <c r="P111" s="32">
        <v>1</v>
      </c>
      <c r="Q111" s="32">
        <v>1</v>
      </c>
      <c r="R111" s="32">
        <v>1</v>
      </c>
      <c r="S111" s="32">
        <v>0</v>
      </c>
      <c r="T111" s="32">
        <v>1</v>
      </c>
      <c r="U111" s="32">
        <v>0</v>
      </c>
      <c r="V111" s="30">
        <v>2</v>
      </c>
      <c r="W111" s="30">
        <v>0</v>
      </c>
      <c r="X111" s="30">
        <v>0</v>
      </c>
      <c r="Y111" s="30">
        <v>1</v>
      </c>
      <c r="Z111" s="30">
        <v>0</v>
      </c>
      <c r="AA111" s="30">
        <v>1</v>
      </c>
      <c r="AB111" s="30">
        <v>1</v>
      </c>
      <c r="AC111" s="30">
        <v>0</v>
      </c>
      <c r="AD111" s="30">
        <v>1</v>
      </c>
      <c r="AE111" s="30">
        <v>1</v>
      </c>
      <c r="AF111" s="30">
        <v>2</v>
      </c>
      <c r="AG111" s="30">
        <v>3</v>
      </c>
      <c r="AH111" s="30">
        <v>2</v>
      </c>
      <c r="AI111" s="30">
        <v>1</v>
      </c>
      <c r="AJ111" s="30">
        <v>1</v>
      </c>
      <c r="AK111" s="30">
        <v>2</v>
      </c>
    </row>
    <row r="112" spans="1:55" ht="24" customHeight="1">
      <c r="A112" s="13" t="s">
        <v>17</v>
      </c>
      <c r="B112" s="44" t="s">
        <v>101</v>
      </c>
      <c r="C112" s="30">
        <v>110301</v>
      </c>
      <c r="D112" s="30">
        <v>58</v>
      </c>
      <c r="E112" s="30">
        <v>63</v>
      </c>
      <c r="F112" s="30">
        <v>56</v>
      </c>
      <c r="G112" s="2">
        <v>3</v>
      </c>
      <c r="H112" s="30"/>
      <c r="I112" s="32">
        <v>4</v>
      </c>
      <c r="J112" s="32">
        <v>2</v>
      </c>
      <c r="K112" s="32">
        <v>0</v>
      </c>
      <c r="L112" s="32">
        <v>2</v>
      </c>
      <c r="M112" s="32">
        <v>0</v>
      </c>
      <c r="N112" s="32">
        <v>2</v>
      </c>
      <c r="O112" s="30">
        <v>10</v>
      </c>
      <c r="P112" s="32">
        <v>1</v>
      </c>
      <c r="Q112" s="32">
        <v>1</v>
      </c>
      <c r="R112" s="32">
        <v>0</v>
      </c>
      <c r="S112" s="32">
        <v>0</v>
      </c>
      <c r="T112" s="32">
        <v>0</v>
      </c>
      <c r="U112" s="32">
        <v>0</v>
      </c>
      <c r="V112" s="30">
        <v>0</v>
      </c>
      <c r="W112" s="30">
        <v>1</v>
      </c>
      <c r="X112" s="30">
        <v>0</v>
      </c>
      <c r="Y112" s="30">
        <v>1</v>
      </c>
      <c r="Z112" s="30">
        <v>0</v>
      </c>
      <c r="AA112" s="30">
        <v>2</v>
      </c>
      <c r="AB112" s="30">
        <v>1</v>
      </c>
      <c r="AC112" s="30">
        <v>2</v>
      </c>
      <c r="AD112" s="30">
        <v>3</v>
      </c>
      <c r="AE112" s="30">
        <v>1</v>
      </c>
      <c r="AF112" s="30">
        <v>2</v>
      </c>
      <c r="AG112" s="30">
        <v>3</v>
      </c>
      <c r="AH112" s="30">
        <v>2</v>
      </c>
      <c r="AI112" s="30">
        <v>2</v>
      </c>
      <c r="AJ112" s="30">
        <v>1</v>
      </c>
      <c r="AK112" s="30">
        <v>3</v>
      </c>
    </row>
    <row r="113" spans="1:55" ht="24" customHeight="1">
      <c r="A113" s="13" t="s">
        <v>17</v>
      </c>
      <c r="B113" s="44" t="s">
        <v>102</v>
      </c>
      <c r="C113" s="30">
        <v>110401</v>
      </c>
      <c r="D113" s="30">
        <v>44</v>
      </c>
      <c r="E113" s="30">
        <v>63</v>
      </c>
      <c r="F113" s="30">
        <v>33</v>
      </c>
      <c r="G113" s="2">
        <v>3</v>
      </c>
      <c r="H113" s="30"/>
      <c r="I113" s="32">
        <v>4</v>
      </c>
      <c r="J113" s="32">
        <v>2</v>
      </c>
      <c r="K113" s="32">
        <v>1</v>
      </c>
      <c r="L113" s="32">
        <v>2</v>
      </c>
      <c r="M113" s="32">
        <v>1</v>
      </c>
      <c r="N113" s="32">
        <v>0</v>
      </c>
      <c r="O113" s="30">
        <v>10</v>
      </c>
      <c r="P113" s="32">
        <v>0</v>
      </c>
      <c r="Q113" s="32">
        <v>0</v>
      </c>
      <c r="R113" s="32">
        <v>1</v>
      </c>
      <c r="S113" s="32">
        <v>0</v>
      </c>
      <c r="T113" s="32">
        <v>0</v>
      </c>
      <c r="U113" s="32">
        <v>0</v>
      </c>
      <c r="V113" s="30">
        <v>1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1</v>
      </c>
      <c r="AC113" s="30">
        <v>0</v>
      </c>
      <c r="AD113" s="30">
        <v>1</v>
      </c>
      <c r="AE113" s="30">
        <v>1</v>
      </c>
      <c r="AF113" s="30">
        <v>2</v>
      </c>
      <c r="AG113" s="30">
        <v>3</v>
      </c>
      <c r="AH113" s="30">
        <v>2</v>
      </c>
      <c r="AI113" s="30">
        <v>2</v>
      </c>
      <c r="AJ113" s="30">
        <v>0</v>
      </c>
      <c r="AK113" s="30">
        <v>2</v>
      </c>
    </row>
    <row r="114" spans="1:55" s="24" customFormat="1">
      <c r="A114" s="63" t="s">
        <v>149</v>
      </c>
      <c r="B114" s="42"/>
      <c r="C114" s="59"/>
      <c r="D114" s="59"/>
      <c r="E114" s="59"/>
      <c r="F114" s="59"/>
      <c r="G114" s="59"/>
      <c r="H114" s="30" t="s">
        <v>148</v>
      </c>
      <c r="I114" s="72"/>
      <c r="J114" s="72"/>
      <c r="K114" s="72"/>
      <c r="L114" s="72"/>
      <c r="M114" s="72"/>
      <c r="N114" s="72"/>
      <c r="O114" s="72">
        <v>66.666666666666671</v>
      </c>
      <c r="P114" s="72">
        <v>33.333333333333336</v>
      </c>
      <c r="Q114" s="72">
        <v>33.333333333333336</v>
      </c>
      <c r="R114" s="72"/>
      <c r="S114" s="72"/>
      <c r="T114" s="72"/>
      <c r="U114" s="72"/>
      <c r="V114" s="72">
        <v>16.666666666666668</v>
      </c>
      <c r="W114" s="72"/>
      <c r="X114" s="72"/>
      <c r="Y114" s="72"/>
      <c r="Z114" s="72"/>
      <c r="AA114" s="72">
        <v>25</v>
      </c>
      <c r="AB114" s="72"/>
      <c r="AC114" s="72"/>
      <c r="AD114" s="72">
        <v>55.555555555555557</v>
      </c>
      <c r="AE114" s="72"/>
      <c r="AF114" s="72"/>
      <c r="AG114" s="72">
        <v>75</v>
      </c>
      <c r="AH114" s="72">
        <v>100</v>
      </c>
      <c r="AI114" s="72"/>
      <c r="AJ114" s="72"/>
      <c r="AK114" s="72">
        <v>58.333333333333336</v>
      </c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</row>
    <row r="115" spans="1:55">
      <c r="A115" s="38" t="s">
        <v>18</v>
      </c>
      <c r="B115" s="41" t="s">
        <v>67</v>
      </c>
      <c r="C115" s="30">
        <v>116001</v>
      </c>
      <c r="D115" s="30">
        <v>53</v>
      </c>
      <c r="E115" s="30">
        <v>63</v>
      </c>
      <c r="F115" s="30">
        <v>48</v>
      </c>
      <c r="G115" s="2">
        <v>3</v>
      </c>
      <c r="H115" s="30"/>
      <c r="I115" s="32">
        <v>3</v>
      </c>
      <c r="J115" s="32">
        <v>2</v>
      </c>
      <c r="K115" s="32">
        <v>2</v>
      </c>
      <c r="L115" s="32">
        <v>2</v>
      </c>
      <c r="M115" s="32">
        <v>1</v>
      </c>
      <c r="N115" s="32">
        <v>0</v>
      </c>
      <c r="O115" s="30">
        <v>10</v>
      </c>
      <c r="P115" s="32">
        <v>1</v>
      </c>
      <c r="Q115" s="32">
        <v>0</v>
      </c>
      <c r="R115" s="32">
        <v>1</v>
      </c>
      <c r="S115" s="32">
        <v>1</v>
      </c>
      <c r="T115" s="32">
        <v>1</v>
      </c>
      <c r="U115" s="32">
        <v>1</v>
      </c>
      <c r="V115" s="30">
        <v>4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1</v>
      </c>
      <c r="AC115" s="30">
        <v>0</v>
      </c>
      <c r="AD115" s="30">
        <v>1</v>
      </c>
      <c r="AE115" s="30">
        <v>1</v>
      </c>
      <c r="AF115" s="30">
        <v>2</v>
      </c>
      <c r="AG115" s="30">
        <v>3</v>
      </c>
      <c r="AH115" s="30">
        <v>2</v>
      </c>
      <c r="AI115" s="30">
        <v>2</v>
      </c>
      <c r="AJ115" s="30">
        <v>0</v>
      </c>
      <c r="AK115" s="30">
        <v>2</v>
      </c>
    </row>
    <row r="116" spans="1:55" s="5" customFormat="1">
      <c r="A116" s="63" t="s">
        <v>149</v>
      </c>
      <c r="B116" s="41"/>
      <c r="C116" s="30"/>
      <c r="D116" s="30"/>
      <c r="E116" s="30"/>
      <c r="F116" s="30"/>
      <c r="G116" s="30"/>
      <c r="H116" s="30" t="s">
        <v>148</v>
      </c>
      <c r="I116" s="77"/>
      <c r="J116" s="77"/>
      <c r="K116" s="77"/>
      <c r="L116" s="77"/>
      <c r="M116" s="77"/>
      <c r="N116" s="77"/>
      <c r="O116" s="77">
        <v>62.5</v>
      </c>
      <c r="P116" s="77">
        <v>50</v>
      </c>
      <c r="Q116" s="77">
        <v>0</v>
      </c>
      <c r="R116" s="77"/>
      <c r="S116" s="77"/>
      <c r="T116" s="77"/>
      <c r="U116" s="77"/>
      <c r="V116" s="72">
        <v>66.666666666666671</v>
      </c>
      <c r="W116" s="77"/>
      <c r="X116" s="77"/>
      <c r="Y116" s="77"/>
      <c r="Z116" s="77"/>
      <c r="AA116" s="77">
        <v>0</v>
      </c>
      <c r="AB116" s="77"/>
      <c r="AC116" s="77"/>
      <c r="AD116" s="72">
        <v>33.333333333333336</v>
      </c>
      <c r="AE116" s="77"/>
      <c r="AF116" s="77"/>
      <c r="AG116" s="77">
        <v>75</v>
      </c>
      <c r="AH116" s="77">
        <v>100</v>
      </c>
      <c r="AI116" s="77"/>
      <c r="AJ116" s="77"/>
      <c r="AK116" s="77">
        <v>50</v>
      </c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</row>
    <row r="117" spans="1:55" ht="31.5">
      <c r="A117" s="31" t="s">
        <v>56</v>
      </c>
      <c r="B117" s="44" t="s">
        <v>59</v>
      </c>
      <c r="C117" s="30">
        <v>116203</v>
      </c>
      <c r="D117" s="30">
        <v>58</v>
      </c>
      <c r="E117" s="30">
        <v>75</v>
      </c>
      <c r="F117" s="30">
        <v>48</v>
      </c>
      <c r="G117" s="2">
        <v>3</v>
      </c>
      <c r="H117" s="30"/>
      <c r="I117" s="32">
        <v>4</v>
      </c>
      <c r="J117" s="32">
        <v>3</v>
      </c>
      <c r="K117" s="32">
        <v>1</v>
      </c>
      <c r="L117" s="32">
        <v>2</v>
      </c>
      <c r="M117" s="32">
        <v>1</v>
      </c>
      <c r="N117" s="32">
        <v>1</v>
      </c>
      <c r="O117" s="30">
        <v>12</v>
      </c>
      <c r="P117" s="32">
        <v>2</v>
      </c>
      <c r="Q117" s="32">
        <v>2</v>
      </c>
      <c r="R117" s="32">
        <v>0</v>
      </c>
      <c r="S117" s="32">
        <v>1</v>
      </c>
      <c r="T117" s="32">
        <v>0</v>
      </c>
      <c r="U117" s="32">
        <v>1</v>
      </c>
      <c r="V117" s="30">
        <v>2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1</v>
      </c>
      <c r="AD117" s="30">
        <v>1</v>
      </c>
      <c r="AE117" s="30">
        <v>0</v>
      </c>
      <c r="AF117" s="30">
        <v>0</v>
      </c>
      <c r="AG117" s="30">
        <v>0</v>
      </c>
      <c r="AH117" s="30">
        <v>2</v>
      </c>
      <c r="AI117" s="30">
        <v>2</v>
      </c>
      <c r="AJ117" s="30">
        <v>2</v>
      </c>
      <c r="AK117" s="30">
        <v>4</v>
      </c>
    </row>
    <row r="118" spans="1:55" ht="31.5">
      <c r="A118" s="31" t="s">
        <v>56</v>
      </c>
      <c r="B118" s="44" t="s">
        <v>80</v>
      </c>
      <c r="C118" s="30">
        <v>116202</v>
      </c>
      <c r="D118" s="30">
        <v>72</v>
      </c>
      <c r="E118" s="30">
        <v>63</v>
      </c>
      <c r="F118" s="30">
        <v>78</v>
      </c>
      <c r="G118" s="2">
        <v>3</v>
      </c>
      <c r="H118" s="30"/>
      <c r="I118" s="32">
        <v>4</v>
      </c>
      <c r="J118" s="32">
        <v>2</v>
      </c>
      <c r="K118" s="32">
        <v>1</v>
      </c>
      <c r="L118" s="32">
        <v>1</v>
      </c>
      <c r="M118" s="32">
        <v>1</v>
      </c>
      <c r="N118" s="32">
        <v>1</v>
      </c>
      <c r="O118" s="30">
        <v>10</v>
      </c>
      <c r="P118" s="32">
        <v>2</v>
      </c>
      <c r="Q118" s="32">
        <v>2</v>
      </c>
      <c r="R118" s="32">
        <v>0</v>
      </c>
      <c r="S118" s="32">
        <v>1</v>
      </c>
      <c r="T118" s="32">
        <v>0</v>
      </c>
      <c r="U118" s="32">
        <v>1</v>
      </c>
      <c r="V118" s="30">
        <v>2</v>
      </c>
      <c r="W118" s="30">
        <v>1</v>
      </c>
      <c r="X118" s="30">
        <v>1</v>
      </c>
      <c r="Y118" s="30">
        <v>1</v>
      </c>
      <c r="Z118" s="30">
        <v>1</v>
      </c>
      <c r="AA118" s="30">
        <v>4</v>
      </c>
      <c r="AB118" s="30">
        <v>1</v>
      </c>
      <c r="AC118" s="30">
        <v>1</v>
      </c>
      <c r="AD118" s="30">
        <v>2</v>
      </c>
      <c r="AE118" s="30">
        <v>1</v>
      </c>
      <c r="AF118" s="30">
        <v>2</v>
      </c>
      <c r="AG118" s="30">
        <v>3</v>
      </c>
      <c r="AH118" s="30">
        <v>2</v>
      </c>
      <c r="AI118" s="30">
        <v>2</v>
      </c>
      <c r="AJ118" s="30">
        <v>2</v>
      </c>
      <c r="AK118" s="30">
        <v>4</v>
      </c>
    </row>
    <row r="119" spans="1:55" ht="31.5">
      <c r="A119" s="31" t="s">
        <v>56</v>
      </c>
      <c r="B119" s="44" t="s">
        <v>75</v>
      </c>
      <c r="C119" s="30">
        <v>116101</v>
      </c>
      <c r="D119" s="30">
        <v>56</v>
      </c>
      <c r="E119" s="30">
        <v>50</v>
      </c>
      <c r="F119" s="30">
        <v>59</v>
      </c>
      <c r="G119" s="2">
        <v>3</v>
      </c>
      <c r="H119" s="30"/>
      <c r="I119" s="32">
        <v>4</v>
      </c>
      <c r="J119" s="32">
        <v>2</v>
      </c>
      <c r="K119" s="32">
        <v>0</v>
      </c>
      <c r="L119" s="32">
        <v>1</v>
      </c>
      <c r="M119" s="32">
        <v>1</v>
      </c>
      <c r="N119" s="32">
        <v>0</v>
      </c>
      <c r="O119" s="30">
        <v>8</v>
      </c>
      <c r="P119" s="32">
        <v>0</v>
      </c>
      <c r="Q119" s="32">
        <v>2</v>
      </c>
      <c r="R119" s="32">
        <v>1</v>
      </c>
      <c r="S119" s="32">
        <v>2</v>
      </c>
      <c r="T119" s="32">
        <v>1</v>
      </c>
      <c r="U119" s="32">
        <v>2</v>
      </c>
      <c r="V119" s="30">
        <v>6</v>
      </c>
      <c r="W119" s="30">
        <v>0</v>
      </c>
      <c r="X119" s="30">
        <v>0</v>
      </c>
      <c r="Y119" s="30">
        <v>1</v>
      </c>
      <c r="Z119" s="30">
        <v>1</v>
      </c>
      <c r="AA119" s="30">
        <v>2</v>
      </c>
      <c r="AB119" s="30">
        <v>1</v>
      </c>
      <c r="AC119" s="30">
        <v>0</v>
      </c>
      <c r="AD119" s="30">
        <v>1</v>
      </c>
      <c r="AE119" s="30">
        <v>1</v>
      </c>
      <c r="AF119" s="30">
        <v>2</v>
      </c>
      <c r="AG119" s="30">
        <v>3</v>
      </c>
      <c r="AH119" s="30">
        <v>2</v>
      </c>
      <c r="AI119" s="30">
        <v>0</v>
      </c>
      <c r="AJ119" s="30">
        <v>0</v>
      </c>
      <c r="AK119" s="30">
        <v>0</v>
      </c>
    </row>
    <row r="120" spans="1:55" s="24" customFormat="1">
      <c r="A120" s="63" t="s">
        <v>149</v>
      </c>
      <c r="B120" s="42"/>
      <c r="C120" s="59"/>
      <c r="D120" s="59"/>
      <c r="E120" s="59"/>
      <c r="F120" s="59"/>
      <c r="G120" s="59"/>
      <c r="H120" s="30" t="s">
        <v>148</v>
      </c>
      <c r="I120" s="72"/>
      <c r="J120" s="72"/>
      <c r="K120" s="72"/>
      <c r="L120" s="72"/>
      <c r="M120" s="72"/>
      <c r="N120" s="72"/>
      <c r="O120" s="72">
        <v>62.5</v>
      </c>
      <c r="P120" s="72">
        <v>66.666666666666671</v>
      </c>
      <c r="Q120" s="72">
        <v>100</v>
      </c>
      <c r="R120" s="72"/>
      <c r="S120" s="72"/>
      <c r="T120" s="72"/>
      <c r="U120" s="72"/>
      <c r="V120" s="72">
        <v>55.555555555555557</v>
      </c>
      <c r="W120" s="72"/>
      <c r="X120" s="72"/>
      <c r="Y120" s="72"/>
      <c r="Z120" s="72"/>
      <c r="AA120" s="72">
        <v>50</v>
      </c>
      <c r="AB120" s="72"/>
      <c r="AC120" s="72"/>
      <c r="AD120" s="72">
        <v>44.444444444444443</v>
      </c>
      <c r="AE120" s="72"/>
      <c r="AF120" s="72"/>
      <c r="AG120" s="72">
        <v>50</v>
      </c>
      <c r="AH120" s="72">
        <v>100</v>
      </c>
      <c r="AI120" s="72"/>
      <c r="AJ120" s="72"/>
      <c r="AK120" s="72">
        <v>66.666666666666671</v>
      </c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5" s="26" customFormat="1">
      <c r="B121" s="47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</row>
    <row r="122" spans="1:55" s="16" customFormat="1">
      <c r="B122" s="48"/>
      <c r="C122" s="94" t="s">
        <v>150</v>
      </c>
      <c r="D122" s="95"/>
      <c r="E122" s="95"/>
      <c r="F122" s="95"/>
      <c r="G122" s="95"/>
      <c r="H122" s="95"/>
      <c r="I122" s="95"/>
      <c r="J122" s="95"/>
      <c r="K122" s="95"/>
      <c r="L122" s="95"/>
      <c r="M122" s="96"/>
      <c r="N122" s="62" t="s">
        <v>148</v>
      </c>
      <c r="O122" s="28">
        <v>59.69202898550725</v>
      </c>
      <c r="P122" s="28">
        <v>59.420289855072461</v>
      </c>
      <c r="Q122" s="28">
        <v>73.913043478260875</v>
      </c>
      <c r="R122" s="62"/>
      <c r="S122" s="62"/>
      <c r="T122" s="62"/>
      <c r="U122" s="62"/>
      <c r="V122" s="29">
        <v>38.888888888888886</v>
      </c>
      <c r="W122" s="62"/>
      <c r="X122" s="62"/>
      <c r="Y122" s="62"/>
      <c r="Z122" s="62"/>
      <c r="AA122" s="29">
        <v>31.521739130434781</v>
      </c>
      <c r="AB122" s="62"/>
      <c r="AC122" s="62"/>
      <c r="AD122" s="29">
        <v>31.40096618357488</v>
      </c>
      <c r="AE122" s="62"/>
      <c r="AF122" s="62"/>
      <c r="AG122" s="28">
        <v>57.608695652173914</v>
      </c>
      <c r="AH122" s="23">
        <v>82.608695652173907</v>
      </c>
      <c r="AI122" s="62"/>
      <c r="AJ122" s="62"/>
      <c r="AK122" s="28">
        <v>52.89855072463768</v>
      </c>
      <c r="AM122" s="22"/>
    </row>
    <row r="123" spans="1:55" ht="45">
      <c r="A123" s="68" t="s">
        <v>155</v>
      </c>
      <c r="B123" s="40" t="s">
        <v>157</v>
      </c>
    </row>
    <row r="124" spans="1:55" ht="15">
      <c r="A124" s="81" t="s">
        <v>151</v>
      </c>
      <c r="B124" s="40" t="s">
        <v>128</v>
      </c>
      <c r="AF124" s="6"/>
      <c r="AG124" s="6"/>
      <c r="AH124" s="6"/>
      <c r="AI124" s="6"/>
    </row>
    <row r="125" spans="1:55" ht="15">
      <c r="A125" s="65" t="s">
        <v>152</v>
      </c>
      <c r="B125" s="40" t="s">
        <v>129</v>
      </c>
      <c r="AF125" s="6"/>
      <c r="AG125" s="6"/>
      <c r="AH125" s="6"/>
      <c r="AI125" s="6"/>
    </row>
    <row r="126" spans="1:55" ht="15">
      <c r="A126" s="66" t="s">
        <v>153</v>
      </c>
      <c r="B126" s="40" t="s">
        <v>156</v>
      </c>
      <c r="AF126" s="6"/>
      <c r="AG126" s="6"/>
      <c r="AH126" s="6"/>
      <c r="AI126" s="6"/>
    </row>
    <row r="127" spans="1:55" ht="15">
      <c r="A127" s="67" t="s">
        <v>154</v>
      </c>
      <c r="B127" s="40" t="s">
        <v>130</v>
      </c>
      <c r="AF127" s="6"/>
      <c r="AG127" s="6"/>
      <c r="AH127" s="6"/>
      <c r="AI127" s="6"/>
    </row>
    <row r="128" spans="1:55">
      <c r="AF128" s="6"/>
      <c r="AG128" s="6"/>
      <c r="AH128" s="6"/>
      <c r="AI128" s="6"/>
    </row>
    <row r="129" spans="1:49" ht="15">
      <c r="A129" s="52"/>
      <c r="AF129" s="6"/>
      <c r="AG129" s="6"/>
      <c r="AH129" s="6"/>
      <c r="AI129" s="6"/>
    </row>
    <row r="130" spans="1:49" ht="15">
      <c r="A130" s="52"/>
      <c r="AF130" s="6"/>
      <c r="AG130" s="6"/>
      <c r="AH130" s="6"/>
      <c r="AI130" s="6"/>
    </row>
    <row r="131" spans="1:49" ht="16.5" customHeight="1">
      <c r="B131" s="88" t="s">
        <v>146</v>
      </c>
      <c r="C131" s="88"/>
      <c r="D131" s="88" t="s">
        <v>147</v>
      </c>
      <c r="E131" s="88"/>
      <c r="F131" s="88"/>
      <c r="G131" s="88"/>
      <c r="H131" s="88"/>
      <c r="I131" s="88"/>
      <c r="J131" s="88"/>
      <c r="K131" s="88"/>
      <c r="L131" s="88"/>
      <c r="M131" s="4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"/>
      <c r="AB131" s="101"/>
      <c r="AC131" s="101"/>
      <c r="AD131" s="101"/>
      <c r="AE131" s="101"/>
      <c r="AF131" s="101"/>
      <c r="AM131"/>
      <c r="AO131" s="19"/>
      <c r="AP131" s="20"/>
      <c r="AQ131" s="20"/>
      <c r="AR131" s="20"/>
      <c r="AW131" s="18"/>
    </row>
    <row r="132" spans="1:49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49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"/>
      <c r="AB132" s="101"/>
      <c r="AC132" s="34"/>
      <c r="AD132" s="34"/>
      <c r="AE132" s="34"/>
      <c r="AF132" s="34"/>
      <c r="AM132"/>
      <c r="AO132" s="19"/>
      <c r="AP132" s="34"/>
      <c r="AQ132" s="34"/>
      <c r="AR132" s="34"/>
      <c r="AW132" s="18"/>
    </row>
    <row r="133" spans="1:49" ht="84" customHeight="1">
      <c r="B133" s="98" t="s">
        <v>110</v>
      </c>
      <c r="C133" s="33">
        <v>1</v>
      </c>
      <c r="D133" s="97" t="s">
        <v>111</v>
      </c>
      <c r="E133" s="97"/>
      <c r="F133" s="97"/>
      <c r="G133" s="97"/>
      <c r="H133" s="97"/>
      <c r="I133" s="97"/>
      <c r="J133" s="97"/>
      <c r="K133" s="97"/>
      <c r="L133" s="97"/>
      <c r="M133" s="6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"/>
      <c r="AB133" s="34"/>
      <c r="AC133" s="17"/>
      <c r="AD133" s="17"/>
      <c r="AE133" s="17"/>
      <c r="AF133" s="17"/>
      <c r="AM133"/>
      <c r="AO133" s="19"/>
      <c r="AP133" s="17"/>
      <c r="AQ133" s="17"/>
      <c r="AR133" s="17"/>
      <c r="AW133" s="18"/>
    </row>
    <row r="134" spans="1:49" ht="58.5" customHeight="1">
      <c r="B134" s="98"/>
      <c r="C134" s="33">
        <v>2</v>
      </c>
      <c r="D134" s="97" t="s">
        <v>112</v>
      </c>
      <c r="E134" s="97"/>
      <c r="F134" s="97"/>
      <c r="G134" s="97"/>
      <c r="H134" s="97"/>
      <c r="I134" s="97"/>
      <c r="J134" s="97"/>
      <c r="K134" s="97"/>
      <c r="L134" s="97"/>
      <c r="M134" s="60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5"/>
      <c r="AB134" s="34"/>
      <c r="AC134" s="17"/>
      <c r="AD134" s="17"/>
      <c r="AE134" s="17"/>
      <c r="AF134" s="17"/>
      <c r="AM134"/>
      <c r="AO134" s="19"/>
      <c r="AP134" s="17"/>
      <c r="AQ134" s="17"/>
      <c r="AR134" s="17"/>
      <c r="AW134" s="18"/>
    </row>
    <row r="135" spans="1:49" ht="58.5" customHeight="1">
      <c r="B135" s="98" t="s">
        <v>113</v>
      </c>
      <c r="C135" s="33">
        <v>3</v>
      </c>
      <c r="D135" s="97" t="s">
        <v>114</v>
      </c>
      <c r="E135" s="97"/>
      <c r="F135" s="97"/>
      <c r="G135" s="97"/>
      <c r="H135" s="97"/>
      <c r="I135" s="97"/>
      <c r="J135" s="97"/>
      <c r="K135" s="97"/>
      <c r="L135" s="97"/>
      <c r="M135" s="6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"/>
      <c r="AB135" s="34"/>
      <c r="AC135" s="17"/>
      <c r="AD135" s="17"/>
      <c r="AE135" s="17"/>
      <c r="AF135" s="17"/>
      <c r="AM135"/>
      <c r="AO135" s="19"/>
      <c r="AP135" s="17"/>
      <c r="AQ135" s="17"/>
      <c r="AR135" s="17"/>
      <c r="AW135" s="18"/>
    </row>
    <row r="136" spans="1:49" ht="47.25" customHeight="1">
      <c r="B136" s="98"/>
      <c r="C136" s="33">
        <v>4</v>
      </c>
      <c r="D136" s="97" t="s">
        <v>115</v>
      </c>
      <c r="E136" s="97"/>
      <c r="F136" s="97"/>
      <c r="G136" s="97"/>
      <c r="H136" s="97"/>
      <c r="I136" s="97"/>
      <c r="J136" s="97"/>
      <c r="K136" s="97"/>
      <c r="L136" s="97"/>
      <c r="M136" s="60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5"/>
      <c r="AB136" s="34"/>
      <c r="AC136" s="17"/>
      <c r="AD136" s="17"/>
      <c r="AE136" s="17"/>
      <c r="AF136" s="17"/>
      <c r="AM136"/>
      <c r="AO136" s="19"/>
      <c r="AP136" s="17"/>
      <c r="AQ136" s="17"/>
      <c r="AR136" s="17"/>
      <c r="AW136" s="18"/>
    </row>
    <row r="137" spans="1:49" ht="47.25" customHeight="1">
      <c r="B137" s="98"/>
      <c r="C137" s="33">
        <v>5</v>
      </c>
      <c r="D137" s="97" t="s">
        <v>116</v>
      </c>
      <c r="E137" s="97"/>
      <c r="F137" s="97"/>
      <c r="G137" s="97"/>
      <c r="H137" s="97"/>
      <c r="I137" s="97"/>
      <c r="J137" s="97"/>
      <c r="K137" s="97"/>
      <c r="L137" s="97"/>
      <c r="M137" s="60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5"/>
      <c r="AB137" s="34"/>
      <c r="AC137" s="17"/>
      <c r="AD137" s="17"/>
      <c r="AE137" s="17"/>
      <c r="AF137" s="17"/>
      <c r="AM137"/>
      <c r="AO137" s="19"/>
      <c r="AP137" s="17"/>
      <c r="AQ137" s="17"/>
      <c r="AR137" s="17"/>
      <c r="AW137" s="18"/>
    </row>
    <row r="138" spans="1:49" ht="47.25" customHeight="1">
      <c r="B138" s="98"/>
      <c r="C138" s="33">
        <v>6</v>
      </c>
      <c r="D138" s="97" t="s">
        <v>117</v>
      </c>
      <c r="E138" s="97"/>
      <c r="F138" s="97"/>
      <c r="G138" s="97"/>
      <c r="H138" s="97"/>
      <c r="I138" s="97"/>
      <c r="J138" s="97"/>
      <c r="K138" s="97"/>
      <c r="L138" s="97"/>
      <c r="M138" s="60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5"/>
      <c r="AB138" s="34"/>
      <c r="AC138" s="17"/>
      <c r="AD138" s="17"/>
      <c r="AE138" s="17"/>
      <c r="AF138" s="17"/>
      <c r="AM138"/>
      <c r="AO138" s="19"/>
      <c r="AP138" s="17"/>
      <c r="AQ138" s="17"/>
      <c r="AR138" s="17"/>
      <c r="AW138" s="18"/>
    </row>
    <row r="139" spans="1:49" ht="47.25" customHeight="1">
      <c r="B139" s="98" t="s">
        <v>118</v>
      </c>
      <c r="C139" s="33">
        <v>7</v>
      </c>
      <c r="D139" s="97" t="s">
        <v>119</v>
      </c>
      <c r="E139" s="97"/>
      <c r="F139" s="97"/>
      <c r="G139" s="97"/>
      <c r="H139" s="97"/>
      <c r="I139" s="97"/>
      <c r="J139" s="97"/>
      <c r="K139" s="97"/>
      <c r="L139" s="97"/>
      <c r="M139" s="6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"/>
      <c r="AB139" s="34"/>
      <c r="AC139" s="17"/>
      <c r="AD139" s="17"/>
      <c r="AE139" s="17"/>
      <c r="AF139" s="17"/>
      <c r="AM139"/>
      <c r="AO139" s="19"/>
      <c r="AP139" s="17"/>
      <c r="AQ139" s="17"/>
      <c r="AR139" s="17"/>
      <c r="AW139" s="18"/>
    </row>
    <row r="140" spans="1:49" ht="58.5" customHeight="1">
      <c r="B140" s="98"/>
      <c r="C140" s="33">
        <v>8</v>
      </c>
      <c r="D140" s="97" t="s">
        <v>120</v>
      </c>
      <c r="E140" s="97"/>
      <c r="F140" s="97"/>
      <c r="G140" s="97"/>
      <c r="H140" s="97"/>
      <c r="I140" s="97"/>
      <c r="J140" s="97"/>
      <c r="K140" s="97"/>
      <c r="L140" s="97"/>
      <c r="M140" s="6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"/>
      <c r="AB140" s="34"/>
      <c r="AC140" s="17"/>
      <c r="AD140" s="17"/>
      <c r="AE140" s="17"/>
      <c r="AF140" s="17"/>
      <c r="AM140"/>
      <c r="AO140" s="19"/>
      <c r="AP140" s="17"/>
      <c r="AQ140" s="17"/>
      <c r="AR140" s="17"/>
      <c r="AW140" s="18"/>
    </row>
    <row r="141" spans="1:49" ht="58.5" customHeight="1">
      <c r="B141" s="98"/>
      <c r="C141" s="33">
        <v>9</v>
      </c>
      <c r="D141" s="93" t="s">
        <v>121</v>
      </c>
      <c r="E141" s="93"/>
      <c r="F141" s="93"/>
      <c r="G141" s="93"/>
      <c r="H141" s="93"/>
      <c r="I141" s="93"/>
      <c r="J141" s="93"/>
      <c r="K141" s="93"/>
      <c r="L141" s="93"/>
      <c r="M141" s="6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"/>
      <c r="AB141" s="34"/>
      <c r="AC141" s="17"/>
      <c r="AD141" s="17"/>
      <c r="AE141" s="17"/>
      <c r="AF141" s="17"/>
      <c r="AM141"/>
      <c r="AO141" s="19"/>
      <c r="AP141" s="17"/>
      <c r="AQ141" s="17"/>
      <c r="AR141" s="17"/>
      <c r="AW141" s="18"/>
    </row>
    <row r="142" spans="1:49">
      <c r="L142" s="5"/>
      <c r="M142" s="5"/>
      <c r="N142" s="5"/>
      <c r="O142" s="5"/>
    </row>
    <row r="143" spans="1:49">
      <c r="L143" s="5"/>
      <c r="M143" s="5"/>
      <c r="N143" s="5"/>
      <c r="O143" s="5"/>
    </row>
    <row r="144" spans="1:49">
      <c r="L144" s="5"/>
      <c r="M144" s="5"/>
      <c r="N144" s="5"/>
      <c r="O144" s="5"/>
    </row>
    <row r="145" spans="12:15">
      <c r="L145" s="5"/>
      <c r="M145" s="5"/>
      <c r="N145" s="5"/>
      <c r="O145" s="5"/>
    </row>
    <row r="146" spans="12:15">
      <c r="L146" s="5"/>
      <c r="M146" s="5"/>
      <c r="N146" s="5"/>
      <c r="O146" s="5"/>
    </row>
    <row r="147" spans="12:15">
      <c r="L147" s="5"/>
      <c r="M147" s="5"/>
      <c r="N147" s="5"/>
      <c r="O147" s="5"/>
    </row>
    <row r="148" spans="12:15">
      <c r="L148" s="5"/>
      <c r="M148" s="5"/>
      <c r="N148" s="5"/>
      <c r="O148" s="5"/>
    </row>
    <row r="149" spans="12:15">
      <c r="L149" s="5"/>
      <c r="M149" s="5"/>
      <c r="N149" s="5"/>
      <c r="O149" s="5"/>
    </row>
    <row r="150" spans="12:15">
      <c r="L150" s="5"/>
      <c r="M150" s="5"/>
      <c r="N150" s="5"/>
      <c r="O150" s="5"/>
    </row>
    <row r="151" spans="12:15">
      <c r="L151" s="5"/>
      <c r="M151" s="5"/>
      <c r="N151" s="5"/>
      <c r="O151" s="5"/>
    </row>
    <row r="152" spans="12:15">
      <c r="L152" s="5"/>
      <c r="M152" s="5"/>
      <c r="N152" s="5"/>
      <c r="O152" s="5"/>
    </row>
    <row r="153" spans="12:15">
      <c r="L153" s="5"/>
      <c r="M153" s="5"/>
      <c r="N153" s="5"/>
      <c r="O153" s="5"/>
    </row>
    <row r="154" spans="12:15">
      <c r="L154" s="5"/>
      <c r="M154" s="5"/>
      <c r="N154" s="5"/>
      <c r="O154" s="5"/>
    </row>
    <row r="155" spans="12:15">
      <c r="L155" s="5"/>
      <c r="M155" s="5"/>
      <c r="N155" s="5"/>
      <c r="O155" s="5"/>
    </row>
    <row r="156" spans="12:15">
      <c r="L156" s="5"/>
      <c r="M156" s="5"/>
      <c r="N156" s="5"/>
      <c r="O156" s="5"/>
    </row>
    <row r="157" spans="12:15">
      <c r="L157" s="5"/>
      <c r="M157" s="5"/>
      <c r="N157" s="5"/>
      <c r="O157" s="5"/>
    </row>
    <row r="158" spans="12:15">
      <c r="L158" s="5"/>
      <c r="M158" s="5"/>
      <c r="N158" s="5"/>
      <c r="O158" s="5"/>
    </row>
    <row r="159" spans="12:15">
      <c r="L159" s="5"/>
      <c r="M159" s="5"/>
      <c r="N159" s="5"/>
      <c r="O159" s="5"/>
    </row>
    <row r="160" spans="12:15">
      <c r="L160" s="5"/>
      <c r="M160" s="5"/>
      <c r="N160" s="5"/>
      <c r="O160" s="5"/>
    </row>
    <row r="161" spans="12:15">
      <c r="L161" s="5"/>
      <c r="M161" s="5"/>
      <c r="N161" s="5"/>
      <c r="O161" s="5"/>
    </row>
    <row r="162" spans="12:15">
      <c r="L162" s="5"/>
      <c r="M162" s="5"/>
      <c r="N162" s="5"/>
      <c r="O162" s="5"/>
    </row>
    <row r="163" spans="12:15">
      <c r="L163" s="5"/>
      <c r="M163" s="5"/>
      <c r="N163" s="5"/>
      <c r="O163" s="5"/>
    </row>
    <row r="164" spans="12:15">
      <c r="L164" s="5"/>
      <c r="M164" s="5"/>
      <c r="N164" s="5"/>
      <c r="O164" s="5"/>
    </row>
    <row r="165" spans="12:15">
      <c r="L165" s="5"/>
      <c r="M165" s="5"/>
      <c r="N165" s="5"/>
      <c r="O165" s="5"/>
    </row>
    <row r="166" spans="12:15">
      <c r="L166" s="5"/>
      <c r="M166" s="5"/>
      <c r="N166" s="5"/>
      <c r="O166" s="5"/>
    </row>
    <row r="167" spans="12:15">
      <c r="L167" s="5"/>
      <c r="M167" s="5"/>
      <c r="N167" s="5"/>
      <c r="O167" s="5"/>
    </row>
    <row r="168" spans="12:15">
      <c r="L168" s="5"/>
      <c r="M168" s="5"/>
      <c r="N168" s="5"/>
      <c r="O168" s="5"/>
    </row>
    <row r="169" spans="12:15">
      <c r="L169" s="5"/>
      <c r="M169" s="5"/>
      <c r="N169" s="5"/>
      <c r="O169" s="5"/>
    </row>
    <row r="170" spans="12:15">
      <c r="L170" s="5"/>
      <c r="M170" s="5"/>
      <c r="N170" s="5"/>
      <c r="O170" s="5"/>
    </row>
    <row r="171" spans="12:15">
      <c r="L171" s="5"/>
      <c r="M171" s="5"/>
      <c r="N171" s="5"/>
      <c r="O171" s="5"/>
    </row>
    <row r="172" spans="12:15">
      <c r="L172" s="5"/>
      <c r="M172" s="5"/>
      <c r="N172" s="5"/>
      <c r="O172" s="5"/>
    </row>
    <row r="173" spans="12:15">
      <c r="L173" s="5"/>
      <c r="M173" s="5"/>
      <c r="N173" s="5"/>
      <c r="O173" s="5"/>
    </row>
    <row r="174" spans="12:15">
      <c r="L174" s="5"/>
      <c r="M174" s="5"/>
      <c r="N174" s="5"/>
      <c r="O174" s="5"/>
    </row>
    <row r="175" spans="12:15">
      <c r="L175" s="5"/>
      <c r="M175" s="5"/>
      <c r="N175" s="5"/>
      <c r="O175" s="5"/>
    </row>
    <row r="176" spans="12:15">
      <c r="L176" s="5"/>
      <c r="M176" s="5"/>
      <c r="N176" s="5"/>
      <c r="O176" s="5"/>
    </row>
  </sheetData>
  <mergeCells count="34">
    <mergeCell ref="H4:AE5"/>
    <mergeCell ref="AH1:AK1"/>
    <mergeCell ref="AH3:AK3"/>
    <mergeCell ref="D139:L139"/>
    <mergeCell ref="D140:L140"/>
    <mergeCell ref="AB131:AB132"/>
    <mergeCell ref="AC131:AF131"/>
    <mergeCell ref="D141:L141"/>
    <mergeCell ref="B131:C132"/>
    <mergeCell ref="C122:M122"/>
    <mergeCell ref="D131:L132"/>
    <mergeCell ref="D133:L133"/>
    <mergeCell ref="D134:L134"/>
    <mergeCell ref="D135:L135"/>
    <mergeCell ref="D136:L136"/>
    <mergeCell ref="D137:L137"/>
    <mergeCell ref="D138:L138"/>
    <mergeCell ref="B135:B138"/>
    <mergeCell ref="B139:B141"/>
    <mergeCell ref="B133:B134"/>
    <mergeCell ref="A7:A11"/>
    <mergeCell ref="B7:B11"/>
    <mergeCell ref="H7:AK8"/>
    <mergeCell ref="R9:V9"/>
    <mergeCell ref="W9:AA9"/>
    <mergeCell ref="AB9:AD9"/>
    <mergeCell ref="AE9:AG9"/>
    <mergeCell ref="AI9:AK9"/>
    <mergeCell ref="I9:O9"/>
    <mergeCell ref="C7:C11"/>
    <mergeCell ref="D7:D11"/>
    <mergeCell ref="E7:E11"/>
    <mergeCell ref="F7:F11"/>
    <mergeCell ref="G7:G11"/>
  </mergeCell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DF95-5115-4DFD-9F18-DB73A7662F47}">
  <dimension ref="A1:AM120"/>
  <sheetViews>
    <sheetView view="pageBreakPreview" topLeftCell="C49" zoomScale="60" zoomScaleNormal="100" workbookViewId="0">
      <selection activeCell="N1" sqref="N1"/>
    </sheetView>
  </sheetViews>
  <sheetFormatPr defaultRowHeight="15.75"/>
  <cols>
    <col min="1" max="1" width="4.28515625" style="106" customWidth="1"/>
    <col min="2" max="2" width="26.85546875" style="104" customWidth="1"/>
    <col min="3" max="3" width="21" style="103" customWidth="1"/>
    <col min="4" max="4" width="7.85546875" style="104" customWidth="1"/>
    <col min="5" max="5" width="6.5703125" style="104" customWidth="1"/>
    <col min="6" max="6" width="8.28515625" style="104" customWidth="1"/>
    <col min="7" max="7" width="8.5703125" style="104" customWidth="1"/>
    <col min="8" max="8" width="4.85546875" style="104" customWidth="1"/>
    <col min="9" max="9" width="7.140625" style="104" customWidth="1"/>
    <col min="10" max="13" width="4" style="104" bestFit="1" customWidth="1"/>
    <col min="14" max="14" width="7.42578125" style="104" bestFit="1" customWidth="1"/>
    <col min="15" max="16" width="7" style="104" bestFit="1" customWidth="1"/>
    <col min="17" max="17" width="7.7109375" style="104" customWidth="1"/>
    <col min="18" max="19" width="9.140625" style="104"/>
    <col min="20" max="20" width="7.42578125" style="104" bestFit="1" customWidth="1"/>
    <col min="21" max="21" width="4" style="104" bestFit="1" customWidth="1"/>
    <col min="22" max="24" width="9.140625" style="104"/>
    <col min="25" max="25" width="7.42578125" style="104" bestFit="1" customWidth="1"/>
    <col min="26" max="26" width="4" style="104" bestFit="1" customWidth="1"/>
    <col min="27" max="27" width="9.140625" style="104"/>
    <col min="28" max="28" width="7.42578125" style="104" bestFit="1" customWidth="1"/>
    <col min="29" max="29" width="4" style="104" bestFit="1" customWidth="1"/>
    <col min="30" max="30" width="9.140625" style="104"/>
    <col min="31" max="31" width="7.42578125" style="104" bestFit="1" customWidth="1"/>
    <col min="32" max="32" width="7" style="104" bestFit="1" customWidth="1"/>
    <col min="33" max="33" width="4" style="104" bestFit="1" customWidth="1"/>
    <col min="34" max="35" width="6" style="104" customWidth="1"/>
    <col min="36" max="36" width="7.42578125" style="104" bestFit="1" customWidth="1"/>
    <col min="37" max="37" width="3.7109375" style="104" customWidth="1"/>
    <col min="38" max="16384" width="9.140625" style="104"/>
  </cols>
  <sheetData>
    <row r="1" spans="1:39" ht="27" customHeight="1">
      <c r="A1" s="102"/>
      <c r="B1" s="102"/>
      <c r="AH1" s="105" t="s">
        <v>523</v>
      </c>
      <c r="AI1" s="105"/>
      <c r="AJ1" s="105"/>
      <c r="AK1" s="105"/>
      <c r="AM1" s="106"/>
    </row>
    <row r="2" spans="1:39" ht="27" customHeight="1">
      <c r="A2" s="102"/>
      <c r="B2" s="102"/>
      <c r="AH2" s="107"/>
      <c r="AI2" s="107"/>
      <c r="AJ2" s="107"/>
      <c r="AK2" s="107"/>
      <c r="AM2" s="106"/>
    </row>
    <row r="3" spans="1:39" ht="27.75" customHeight="1">
      <c r="A3" s="102"/>
      <c r="B3" s="102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H3" s="105" t="s">
        <v>159</v>
      </c>
      <c r="AI3" s="105"/>
      <c r="AJ3" s="105"/>
      <c r="AK3" s="105"/>
      <c r="AM3" s="106"/>
    </row>
    <row r="4" spans="1:39" ht="27.75" customHeight="1">
      <c r="A4" s="102"/>
      <c r="B4" s="102"/>
      <c r="F4" s="109" t="s">
        <v>160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8"/>
      <c r="AE4" s="108"/>
      <c r="AM4" s="106"/>
    </row>
    <row r="5" spans="1:39"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6" spans="1:39" ht="6.75" customHeight="1"/>
    <row r="8" spans="1:39" ht="15.75" customHeight="1">
      <c r="B8" s="110" t="s">
        <v>0</v>
      </c>
      <c r="C8" s="93" t="s">
        <v>141</v>
      </c>
      <c r="D8" s="111" t="s">
        <v>27</v>
      </c>
      <c r="E8" s="111" t="s">
        <v>1</v>
      </c>
      <c r="F8" s="111" t="s">
        <v>161</v>
      </c>
      <c r="G8" s="111" t="s">
        <v>162</v>
      </c>
      <c r="H8" s="112" t="s">
        <v>28</v>
      </c>
      <c r="I8" s="88" t="s">
        <v>142</v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</row>
    <row r="9" spans="1:39">
      <c r="B9" s="113"/>
      <c r="C9" s="93"/>
      <c r="D9" s="114"/>
      <c r="E9" s="114"/>
      <c r="F9" s="114"/>
      <c r="G9" s="114"/>
      <c r="H9" s="115"/>
      <c r="I9" s="32" t="s">
        <v>143</v>
      </c>
      <c r="J9" s="116">
        <v>1</v>
      </c>
      <c r="K9" s="117"/>
      <c r="L9" s="117"/>
      <c r="M9" s="117"/>
      <c r="N9" s="118"/>
      <c r="O9" s="119">
        <v>2</v>
      </c>
      <c r="P9" s="119">
        <v>3</v>
      </c>
      <c r="Q9" s="116">
        <v>4</v>
      </c>
      <c r="R9" s="117"/>
      <c r="S9" s="117"/>
      <c r="T9" s="118"/>
      <c r="U9" s="116">
        <v>5</v>
      </c>
      <c r="V9" s="117"/>
      <c r="W9" s="117"/>
      <c r="X9" s="117"/>
      <c r="Y9" s="118"/>
      <c r="Z9" s="116">
        <v>6</v>
      </c>
      <c r="AA9" s="117"/>
      <c r="AB9" s="118"/>
      <c r="AC9" s="116">
        <v>7</v>
      </c>
      <c r="AD9" s="117"/>
      <c r="AE9" s="118"/>
      <c r="AF9" s="120">
        <v>8</v>
      </c>
      <c r="AG9" s="116">
        <v>9</v>
      </c>
      <c r="AH9" s="117"/>
      <c r="AI9" s="117"/>
      <c r="AJ9" s="118"/>
    </row>
    <row r="10" spans="1:39">
      <c r="B10" s="113"/>
      <c r="C10" s="93"/>
      <c r="D10" s="114"/>
      <c r="E10" s="114"/>
      <c r="F10" s="114"/>
      <c r="G10" s="114"/>
      <c r="H10" s="115"/>
      <c r="I10" s="32"/>
      <c r="J10" s="121" t="s">
        <v>163</v>
      </c>
      <c r="K10" s="121" t="s">
        <v>164</v>
      </c>
      <c r="L10" s="121" t="s">
        <v>165</v>
      </c>
      <c r="M10" s="121" t="s">
        <v>166</v>
      </c>
      <c r="N10" s="122" t="s">
        <v>122</v>
      </c>
      <c r="O10" s="123">
        <v>2</v>
      </c>
      <c r="P10" s="123">
        <v>3</v>
      </c>
      <c r="Q10" s="121" t="s">
        <v>40</v>
      </c>
      <c r="R10" s="121" t="s">
        <v>167</v>
      </c>
      <c r="S10" s="121" t="s">
        <v>168</v>
      </c>
      <c r="T10" s="122" t="s">
        <v>123</v>
      </c>
      <c r="U10" s="121" t="s">
        <v>44</v>
      </c>
      <c r="V10" s="121" t="s">
        <v>45</v>
      </c>
      <c r="W10" s="121" t="s">
        <v>46</v>
      </c>
      <c r="X10" s="121" t="s">
        <v>47</v>
      </c>
      <c r="Y10" s="122" t="s">
        <v>124</v>
      </c>
      <c r="Z10" s="121" t="s">
        <v>48</v>
      </c>
      <c r="AA10" s="121" t="s">
        <v>49</v>
      </c>
      <c r="AB10" s="122" t="s">
        <v>125</v>
      </c>
      <c r="AC10" s="121" t="s">
        <v>50</v>
      </c>
      <c r="AD10" s="121" t="s">
        <v>51</v>
      </c>
      <c r="AE10" s="122" t="s">
        <v>126</v>
      </c>
      <c r="AF10" s="122" t="s">
        <v>31</v>
      </c>
      <c r="AG10" s="121" t="s">
        <v>52</v>
      </c>
      <c r="AH10" s="121" t="s">
        <v>53</v>
      </c>
      <c r="AI10" s="121" t="s">
        <v>169</v>
      </c>
      <c r="AJ10" s="124" t="s">
        <v>127</v>
      </c>
    </row>
    <row r="11" spans="1:39" ht="39" customHeight="1">
      <c r="B11" s="110"/>
      <c r="C11" s="93"/>
      <c r="D11" s="125"/>
      <c r="E11" s="125"/>
      <c r="F11" s="125"/>
      <c r="G11" s="125"/>
      <c r="H11" s="126"/>
      <c r="I11" s="32" t="s">
        <v>170</v>
      </c>
      <c r="J11" s="127"/>
      <c r="K11" s="127"/>
      <c r="L11" s="127"/>
      <c r="M11" s="127"/>
      <c r="N11" s="128">
        <v>8</v>
      </c>
      <c r="O11" s="128">
        <v>3</v>
      </c>
      <c r="P11" s="128">
        <v>3</v>
      </c>
      <c r="Q11" s="127"/>
      <c r="R11" s="127"/>
      <c r="S11" s="127"/>
      <c r="T11" s="128">
        <v>8</v>
      </c>
      <c r="U11" s="127"/>
      <c r="V11" s="127"/>
      <c r="W11" s="127"/>
      <c r="X11" s="127"/>
      <c r="Y11" s="128">
        <v>4</v>
      </c>
      <c r="Z11" s="127"/>
      <c r="AA11" s="127"/>
      <c r="AB11" s="128">
        <v>3</v>
      </c>
      <c r="AC11" s="127"/>
      <c r="AD11" s="127"/>
      <c r="AE11" s="128">
        <v>4</v>
      </c>
      <c r="AF11" s="128">
        <v>2</v>
      </c>
      <c r="AG11" s="127"/>
      <c r="AH11" s="127"/>
      <c r="AI11" s="127"/>
      <c r="AJ11" s="128">
        <v>5</v>
      </c>
    </row>
    <row r="12" spans="1:39">
      <c r="A12" s="106">
        <v>1</v>
      </c>
      <c r="B12" s="129" t="s">
        <v>171</v>
      </c>
      <c r="C12" s="130" t="s">
        <v>172</v>
      </c>
      <c r="D12" s="32">
        <v>504502</v>
      </c>
      <c r="E12" s="32">
        <v>28</v>
      </c>
      <c r="F12" s="32">
        <v>36</v>
      </c>
      <c r="G12" s="32">
        <v>24</v>
      </c>
      <c r="H12" s="1">
        <v>2</v>
      </c>
      <c r="I12" s="32"/>
      <c r="J12" s="131">
        <v>0</v>
      </c>
      <c r="K12" s="131">
        <v>1</v>
      </c>
      <c r="L12" s="131">
        <v>1</v>
      </c>
      <c r="M12" s="131">
        <v>1</v>
      </c>
      <c r="N12" s="132">
        <v>3</v>
      </c>
      <c r="O12" s="131">
        <v>2</v>
      </c>
      <c r="P12" s="131">
        <v>3</v>
      </c>
      <c r="Q12" s="131">
        <v>0</v>
      </c>
      <c r="R12" s="131">
        <v>0</v>
      </c>
      <c r="S12" s="131">
        <v>0</v>
      </c>
      <c r="T12" s="132">
        <v>5</v>
      </c>
      <c r="U12" s="131">
        <v>0</v>
      </c>
      <c r="V12" s="131">
        <v>0</v>
      </c>
      <c r="W12" s="131">
        <v>0</v>
      </c>
      <c r="X12" s="131">
        <v>0</v>
      </c>
      <c r="Y12" s="132">
        <v>0</v>
      </c>
      <c r="Z12" s="131">
        <v>0</v>
      </c>
      <c r="AA12" s="131">
        <v>1</v>
      </c>
      <c r="AB12" s="132">
        <v>2</v>
      </c>
      <c r="AC12" s="131">
        <v>0</v>
      </c>
      <c r="AD12" s="131">
        <v>0</v>
      </c>
      <c r="AE12" s="132">
        <v>0</v>
      </c>
      <c r="AF12" s="131">
        <v>0</v>
      </c>
      <c r="AG12" s="131">
        <v>0</v>
      </c>
      <c r="AH12" s="131">
        <v>0</v>
      </c>
      <c r="AI12" s="131">
        <v>0</v>
      </c>
      <c r="AJ12" s="133">
        <v>0</v>
      </c>
      <c r="AK12" s="134"/>
    </row>
    <row r="13" spans="1:39">
      <c r="B13" s="135" t="s">
        <v>149</v>
      </c>
      <c r="C13" s="130"/>
      <c r="D13" s="32"/>
      <c r="E13" s="32"/>
      <c r="F13" s="32"/>
      <c r="G13" s="32"/>
      <c r="H13" s="32"/>
      <c r="I13" s="136" t="s">
        <v>148</v>
      </c>
      <c r="J13" s="136"/>
      <c r="K13" s="136"/>
      <c r="L13" s="136"/>
      <c r="M13" s="136"/>
      <c r="N13" s="136">
        <v>37.5</v>
      </c>
      <c r="O13" s="136">
        <v>66.666666666666671</v>
      </c>
      <c r="P13" s="136">
        <v>100</v>
      </c>
      <c r="Q13" s="136"/>
      <c r="R13" s="136"/>
      <c r="S13" s="136"/>
      <c r="T13" s="136">
        <v>62.5</v>
      </c>
      <c r="U13" s="136"/>
      <c r="V13" s="136"/>
      <c r="W13" s="136"/>
      <c r="X13" s="136"/>
      <c r="Y13" s="136">
        <v>0</v>
      </c>
      <c r="Z13" s="136"/>
      <c r="AA13" s="136"/>
      <c r="AB13" s="136">
        <v>66.666666666666671</v>
      </c>
      <c r="AC13" s="136"/>
      <c r="AD13" s="136"/>
      <c r="AE13" s="136">
        <v>0</v>
      </c>
      <c r="AF13" s="136">
        <v>0</v>
      </c>
      <c r="AG13" s="136"/>
      <c r="AH13" s="136"/>
      <c r="AI13" s="136"/>
      <c r="AJ13" s="137">
        <v>0</v>
      </c>
      <c r="AK13" s="138"/>
    </row>
    <row r="14" spans="1:39">
      <c r="A14" s="106">
        <v>2</v>
      </c>
      <c r="B14" s="139" t="s">
        <v>4</v>
      </c>
      <c r="C14" s="140" t="s">
        <v>67</v>
      </c>
      <c r="D14" s="32">
        <v>504903</v>
      </c>
      <c r="E14" s="32">
        <v>68</v>
      </c>
      <c r="F14" s="32">
        <v>73</v>
      </c>
      <c r="G14" s="32">
        <v>66</v>
      </c>
      <c r="H14" s="2">
        <v>3</v>
      </c>
      <c r="I14" s="32"/>
      <c r="J14" s="131">
        <v>2</v>
      </c>
      <c r="K14" s="131">
        <v>2</v>
      </c>
      <c r="L14" s="131">
        <v>1</v>
      </c>
      <c r="M14" s="131">
        <v>1</v>
      </c>
      <c r="N14" s="132">
        <v>6</v>
      </c>
      <c r="O14" s="131">
        <v>2</v>
      </c>
      <c r="P14" s="131">
        <v>3</v>
      </c>
      <c r="Q14" s="131">
        <v>2</v>
      </c>
      <c r="R14" s="131">
        <v>3</v>
      </c>
      <c r="S14" s="131">
        <v>2</v>
      </c>
      <c r="T14" s="132">
        <v>7</v>
      </c>
      <c r="U14" s="131">
        <v>1</v>
      </c>
      <c r="V14" s="131">
        <v>1</v>
      </c>
      <c r="W14" s="131">
        <v>0</v>
      </c>
      <c r="X14" s="131">
        <v>0</v>
      </c>
      <c r="Y14" s="132">
        <v>2</v>
      </c>
      <c r="Z14" s="131">
        <v>1</v>
      </c>
      <c r="AA14" s="131">
        <v>2</v>
      </c>
      <c r="AB14" s="132">
        <v>3</v>
      </c>
      <c r="AC14" s="131">
        <v>0</v>
      </c>
      <c r="AD14" s="131">
        <v>0</v>
      </c>
      <c r="AE14" s="132">
        <v>0</v>
      </c>
      <c r="AF14" s="131">
        <v>2</v>
      </c>
      <c r="AG14" s="131">
        <v>1</v>
      </c>
      <c r="AH14" s="131">
        <v>1</v>
      </c>
      <c r="AI14" s="131">
        <v>0</v>
      </c>
      <c r="AJ14" s="133">
        <v>2</v>
      </c>
      <c r="AK14" s="134"/>
    </row>
    <row r="15" spans="1:39">
      <c r="B15" s="135" t="s">
        <v>149</v>
      </c>
      <c r="C15" s="140"/>
      <c r="D15" s="32"/>
      <c r="E15" s="32"/>
      <c r="F15" s="32"/>
      <c r="G15" s="32"/>
      <c r="H15" s="32"/>
      <c r="I15" s="136" t="s">
        <v>148</v>
      </c>
      <c r="J15" s="136"/>
      <c r="K15" s="136"/>
      <c r="L15" s="136"/>
      <c r="M15" s="136"/>
      <c r="N15" s="136">
        <v>75</v>
      </c>
      <c r="O15" s="136">
        <v>66.666666666666671</v>
      </c>
      <c r="P15" s="136">
        <v>100</v>
      </c>
      <c r="Q15" s="136"/>
      <c r="R15" s="136"/>
      <c r="S15" s="136"/>
      <c r="T15" s="136">
        <v>87.5</v>
      </c>
      <c r="U15" s="136"/>
      <c r="V15" s="136"/>
      <c r="W15" s="136"/>
      <c r="X15" s="136"/>
      <c r="Y15" s="136">
        <v>50</v>
      </c>
      <c r="Z15" s="136"/>
      <c r="AA15" s="136"/>
      <c r="AB15" s="136">
        <v>100</v>
      </c>
      <c r="AC15" s="136"/>
      <c r="AD15" s="136"/>
      <c r="AE15" s="136">
        <v>0</v>
      </c>
      <c r="AF15" s="136">
        <v>100</v>
      </c>
      <c r="AG15" s="136"/>
      <c r="AH15" s="136"/>
      <c r="AI15" s="136"/>
      <c r="AJ15" s="137">
        <v>40</v>
      </c>
      <c r="AK15" s="141"/>
    </row>
    <row r="16" spans="1:39" ht="31.5">
      <c r="A16" s="106">
        <v>3</v>
      </c>
      <c r="B16" s="139" t="s">
        <v>5</v>
      </c>
      <c r="C16" s="142" t="s">
        <v>173</v>
      </c>
      <c r="D16" s="32">
        <v>505201</v>
      </c>
      <c r="E16" s="32">
        <v>40</v>
      </c>
      <c r="F16" s="32">
        <v>18</v>
      </c>
      <c r="G16" s="32">
        <v>48</v>
      </c>
      <c r="H16" s="1">
        <v>2</v>
      </c>
      <c r="I16" s="32"/>
      <c r="J16" s="131">
        <v>0</v>
      </c>
      <c r="K16" s="131">
        <v>1</v>
      </c>
      <c r="L16" s="131">
        <v>1</v>
      </c>
      <c r="M16" s="131">
        <v>0</v>
      </c>
      <c r="N16" s="132">
        <v>2</v>
      </c>
      <c r="O16" s="131">
        <v>0</v>
      </c>
      <c r="P16" s="131">
        <v>0</v>
      </c>
      <c r="Q16" s="131">
        <v>2</v>
      </c>
      <c r="R16" s="131">
        <v>3</v>
      </c>
      <c r="S16" s="131">
        <v>2</v>
      </c>
      <c r="T16" s="132">
        <v>7</v>
      </c>
      <c r="U16" s="131">
        <v>1</v>
      </c>
      <c r="V16" s="131">
        <v>1</v>
      </c>
      <c r="W16" s="131">
        <v>1</v>
      </c>
      <c r="X16" s="131">
        <v>1</v>
      </c>
      <c r="Y16" s="132">
        <v>4</v>
      </c>
      <c r="Z16" s="131">
        <v>1</v>
      </c>
      <c r="AA16" s="131">
        <v>1</v>
      </c>
      <c r="AB16" s="132">
        <v>2</v>
      </c>
      <c r="AC16" s="131">
        <v>1</v>
      </c>
      <c r="AD16" s="131">
        <v>0</v>
      </c>
      <c r="AE16" s="132">
        <v>1</v>
      </c>
      <c r="AF16" s="131">
        <v>0</v>
      </c>
      <c r="AG16" s="131">
        <v>0</v>
      </c>
      <c r="AH16" s="131">
        <v>0</v>
      </c>
      <c r="AI16" s="131">
        <v>0</v>
      </c>
      <c r="AJ16" s="133">
        <v>0</v>
      </c>
      <c r="AK16" s="134"/>
    </row>
    <row r="17" spans="1:37" ht="31.5">
      <c r="A17" s="106">
        <v>4</v>
      </c>
      <c r="B17" s="139" t="s">
        <v>5</v>
      </c>
      <c r="C17" s="142" t="s">
        <v>174</v>
      </c>
      <c r="D17" s="32">
        <v>505202</v>
      </c>
      <c r="E17" s="32">
        <v>20</v>
      </c>
      <c r="F17" s="32">
        <v>0</v>
      </c>
      <c r="G17" s="32">
        <v>28</v>
      </c>
      <c r="H17" s="143">
        <v>1</v>
      </c>
      <c r="I17" s="32"/>
      <c r="J17" s="131">
        <v>0</v>
      </c>
      <c r="K17" s="131">
        <v>0</v>
      </c>
      <c r="L17" s="131">
        <v>0</v>
      </c>
      <c r="M17" s="131">
        <v>0</v>
      </c>
      <c r="N17" s="132">
        <v>0</v>
      </c>
      <c r="O17" s="131">
        <v>0</v>
      </c>
      <c r="P17" s="131">
        <v>0</v>
      </c>
      <c r="Q17" s="131">
        <v>1</v>
      </c>
      <c r="R17" s="131">
        <v>3</v>
      </c>
      <c r="S17" s="131">
        <v>2</v>
      </c>
      <c r="T17" s="132">
        <v>6</v>
      </c>
      <c r="U17" s="131">
        <v>0</v>
      </c>
      <c r="V17" s="131">
        <v>0</v>
      </c>
      <c r="W17" s="131">
        <v>0</v>
      </c>
      <c r="X17" s="131">
        <v>0</v>
      </c>
      <c r="Y17" s="132">
        <v>0</v>
      </c>
      <c r="Z17" s="131">
        <v>1</v>
      </c>
      <c r="AA17" s="131">
        <v>0</v>
      </c>
      <c r="AB17" s="132">
        <v>1</v>
      </c>
      <c r="AC17" s="131">
        <v>0</v>
      </c>
      <c r="AD17" s="131">
        <v>0</v>
      </c>
      <c r="AE17" s="132">
        <v>0</v>
      </c>
      <c r="AF17" s="131">
        <v>1</v>
      </c>
      <c r="AG17" s="131">
        <v>0</v>
      </c>
      <c r="AH17" s="131">
        <v>0</v>
      </c>
      <c r="AI17" s="131">
        <v>0</v>
      </c>
      <c r="AJ17" s="133">
        <v>0</v>
      </c>
      <c r="AK17" s="134"/>
    </row>
    <row r="18" spans="1:37">
      <c r="B18" s="135" t="s">
        <v>149</v>
      </c>
      <c r="C18" s="142"/>
      <c r="D18" s="144"/>
      <c r="E18" s="144"/>
      <c r="F18" s="144"/>
      <c r="G18" s="144"/>
      <c r="H18" s="144"/>
      <c r="I18" s="145" t="s">
        <v>148</v>
      </c>
      <c r="J18" s="145"/>
      <c r="K18" s="145"/>
      <c r="L18" s="145"/>
      <c r="M18" s="145"/>
      <c r="N18" s="145">
        <v>12.5</v>
      </c>
      <c r="O18" s="145">
        <v>0</v>
      </c>
      <c r="P18" s="145">
        <v>0</v>
      </c>
      <c r="Q18" s="145"/>
      <c r="R18" s="145"/>
      <c r="S18" s="145"/>
      <c r="T18" s="145">
        <v>81.25</v>
      </c>
      <c r="U18" s="145"/>
      <c r="V18" s="145"/>
      <c r="W18" s="145"/>
      <c r="X18" s="145"/>
      <c r="Y18" s="145">
        <v>50</v>
      </c>
      <c r="Z18" s="145"/>
      <c r="AA18" s="145"/>
      <c r="AB18" s="145">
        <v>50</v>
      </c>
      <c r="AC18" s="145"/>
      <c r="AD18" s="145"/>
      <c r="AE18" s="145">
        <v>12.5</v>
      </c>
      <c r="AF18" s="145">
        <v>25</v>
      </c>
      <c r="AG18" s="145"/>
      <c r="AH18" s="145"/>
      <c r="AI18" s="145"/>
      <c r="AJ18" s="137">
        <v>0</v>
      </c>
      <c r="AK18" s="141"/>
    </row>
    <row r="19" spans="1:37">
      <c r="A19" s="106">
        <v>5</v>
      </c>
      <c r="B19" s="84" t="s">
        <v>175</v>
      </c>
      <c r="C19" s="84" t="s">
        <v>132</v>
      </c>
      <c r="D19" s="146">
        <v>905302</v>
      </c>
      <c r="E19" s="146">
        <v>58</v>
      </c>
      <c r="F19" s="146">
        <v>64</v>
      </c>
      <c r="G19" s="146">
        <v>55</v>
      </c>
      <c r="H19" s="147">
        <v>3</v>
      </c>
      <c r="I19" s="146"/>
      <c r="J19" s="146">
        <v>2</v>
      </c>
      <c r="K19" s="146">
        <v>1</v>
      </c>
      <c r="L19" s="146">
        <v>1</v>
      </c>
      <c r="M19" s="146">
        <v>1</v>
      </c>
      <c r="N19" s="148">
        <v>5</v>
      </c>
      <c r="O19" s="146">
        <v>2</v>
      </c>
      <c r="P19" s="146">
        <v>3</v>
      </c>
      <c r="Q19" s="146">
        <v>0</v>
      </c>
      <c r="R19" s="146">
        <v>0</v>
      </c>
      <c r="S19" s="146">
        <v>0</v>
      </c>
      <c r="T19" s="148">
        <v>0</v>
      </c>
      <c r="U19" s="146">
        <v>1</v>
      </c>
      <c r="V19" s="146">
        <v>1</v>
      </c>
      <c r="W19" s="146">
        <v>1</v>
      </c>
      <c r="X19" s="146">
        <v>1</v>
      </c>
      <c r="Y19" s="148">
        <v>4</v>
      </c>
      <c r="Z19" s="146">
        <v>1</v>
      </c>
      <c r="AA19" s="146">
        <v>2</v>
      </c>
      <c r="AB19" s="148">
        <v>3</v>
      </c>
      <c r="AC19" s="146">
        <v>0</v>
      </c>
      <c r="AD19" s="146">
        <v>1</v>
      </c>
      <c r="AE19" s="148">
        <v>1</v>
      </c>
      <c r="AF19" s="146">
        <v>1</v>
      </c>
      <c r="AG19" s="146">
        <v>1</v>
      </c>
      <c r="AH19" s="146">
        <v>2</v>
      </c>
      <c r="AI19" s="146">
        <v>1</v>
      </c>
      <c r="AJ19" s="149">
        <v>4</v>
      </c>
      <c r="AK19" s="134"/>
    </row>
    <row r="20" spans="1:37">
      <c r="A20" s="106">
        <v>6</v>
      </c>
      <c r="B20" s="84" t="s">
        <v>175</v>
      </c>
      <c r="C20" s="142" t="s">
        <v>100</v>
      </c>
      <c r="D20" s="146">
        <v>905301</v>
      </c>
      <c r="E20" s="146">
        <v>48</v>
      </c>
      <c r="F20" s="146">
        <v>55</v>
      </c>
      <c r="G20" s="146">
        <v>45</v>
      </c>
      <c r="H20" s="147">
        <v>3</v>
      </c>
      <c r="I20" s="146"/>
      <c r="J20" s="146">
        <v>1</v>
      </c>
      <c r="K20" s="146">
        <v>1</v>
      </c>
      <c r="L20" s="146">
        <v>1</v>
      </c>
      <c r="M20" s="146">
        <v>1</v>
      </c>
      <c r="N20" s="148">
        <v>4</v>
      </c>
      <c r="O20" s="146">
        <v>2</v>
      </c>
      <c r="P20" s="146">
        <v>3</v>
      </c>
      <c r="Q20" s="146">
        <v>0</v>
      </c>
      <c r="R20" s="146">
        <v>0</v>
      </c>
      <c r="S20" s="146">
        <v>0</v>
      </c>
      <c r="T20" s="148">
        <v>0</v>
      </c>
      <c r="U20" s="146">
        <v>0</v>
      </c>
      <c r="V20" s="146">
        <v>0</v>
      </c>
      <c r="W20" s="146">
        <v>1</v>
      </c>
      <c r="X20" s="146">
        <v>1</v>
      </c>
      <c r="Y20" s="148">
        <v>2</v>
      </c>
      <c r="Z20" s="146">
        <v>1</v>
      </c>
      <c r="AA20" s="146">
        <v>2</v>
      </c>
      <c r="AB20" s="148">
        <v>3</v>
      </c>
      <c r="AC20" s="146">
        <v>0</v>
      </c>
      <c r="AD20" s="146">
        <v>1</v>
      </c>
      <c r="AE20" s="148">
        <v>1</v>
      </c>
      <c r="AF20" s="146">
        <v>2</v>
      </c>
      <c r="AG20" s="146">
        <v>0</v>
      </c>
      <c r="AH20" s="146">
        <v>1</v>
      </c>
      <c r="AI20" s="146">
        <v>1</v>
      </c>
      <c r="AJ20" s="149">
        <v>2</v>
      </c>
      <c r="AK20" s="134"/>
    </row>
    <row r="21" spans="1:37">
      <c r="A21" s="106">
        <f t="shared" ref="A21:A24" si="0">A20+1</f>
        <v>7</v>
      </c>
      <c r="B21" s="84" t="s">
        <v>175</v>
      </c>
      <c r="C21" s="142" t="s">
        <v>93</v>
      </c>
      <c r="D21" s="32">
        <v>505104</v>
      </c>
      <c r="E21" s="32">
        <v>0</v>
      </c>
      <c r="F21" s="32">
        <v>0</v>
      </c>
      <c r="G21" s="32">
        <v>0</v>
      </c>
      <c r="H21" s="150">
        <v>1</v>
      </c>
      <c r="I21" s="32"/>
      <c r="J21" s="146">
        <v>1</v>
      </c>
      <c r="K21" s="146">
        <v>1</v>
      </c>
      <c r="L21" s="146">
        <v>1</v>
      </c>
      <c r="M21" s="146">
        <v>1</v>
      </c>
      <c r="N21" s="148">
        <v>4</v>
      </c>
      <c r="O21" s="146">
        <v>2</v>
      </c>
      <c r="P21" s="146">
        <v>3</v>
      </c>
      <c r="Q21" s="146">
        <v>0</v>
      </c>
      <c r="R21" s="146">
        <v>0</v>
      </c>
      <c r="S21" s="146">
        <v>0</v>
      </c>
      <c r="T21" s="148">
        <v>0</v>
      </c>
      <c r="U21" s="146">
        <v>0</v>
      </c>
      <c r="V21" s="146">
        <v>0</v>
      </c>
      <c r="W21" s="146">
        <v>1</v>
      </c>
      <c r="X21" s="146">
        <v>1</v>
      </c>
      <c r="Y21" s="148">
        <v>2</v>
      </c>
      <c r="Z21" s="146">
        <v>1</v>
      </c>
      <c r="AA21" s="146">
        <v>2</v>
      </c>
      <c r="AB21" s="148">
        <v>3</v>
      </c>
      <c r="AC21" s="146">
        <v>0</v>
      </c>
      <c r="AD21" s="146">
        <v>1</v>
      </c>
      <c r="AE21" s="148">
        <v>1</v>
      </c>
      <c r="AF21" s="146">
        <v>2</v>
      </c>
      <c r="AG21" s="146">
        <v>0</v>
      </c>
      <c r="AH21" s="146">
        <v>1</v>
      </c>
      <c r="AI21" s="146">
        <v>1</v>
      </c>
      <c r="AJ21" s="149">
        <v>2</v>
      </c>
      <c r="AK21" s="134"/>
    </row>
    <row r="22" spans="1:37">
      <c r="A22" s="106">
        <f t="shared" si="0"/>
        <v>8</v>
      </c>
      <c r="B22" s="84" t="s">
        <v>175</v>
      </c>
      <c r="C22" s="142" t="s">
        <v>176</v>
      </c>
      <c r="D22" s="32">
        <v>505101</v>
      </c>
      <c r="E22" s="32">
        <v>40</v>
      </c>
      <c r="F22" s="32">
        <v>18</v>
      </c>
      <c r="G22" s="32">
        <v>48</v>
      </c>
      <c r="H22" s="1">
        <v>2</v>
      </c>
      <c r="I22" s="32"/>
      <c r="J22" s="32">
        <v>0</v>
      </c>
      <c r="K22" s="32">
        <v>0</v>
      </c>
      <c r="L22" s="32">
        <v>0</v>
      </c>
      <c r="M22" s="32">
        <v>0</v>
      </c>
      <c r="N22" s="148">
        <v>0</v>
      </c>
      <c r="O22" s="32">
        <v>2</v>
      </c>
      <c r="P22" s="32">
        <v>0</v>
      </c>
      <c r="Q22" s="32">
        <v>0</v>
      </c>
      <c r="R22" s="32">
        <v>3</v>
      </c>
      <c r="S22" s="32">
        <v>0</v>
      </c>
      <c r="T22" s="148">
        <v>3</v>
      </c>
      <c r="U22" s="32">
        <v>0</v>
      </c>
      <c r="V22" s="32">
        <v>0</v>
      </c>
      <c r="W22" s="32">
        <v>1</v>
      </c>
      <c r="X22" s="32">
        <v>1</v>
      </c>
      <c r="Y22" s="148">
        <v>2</v>
      </c>
      <c r="Z22" s="32">
        <v>1</v>
      </c>
      <c r="AA22" s="32">
        <v>2</v>
      </c>
      <c r="AB22" s="148">
        <v>3</v>
      </c>
      <c r="AC22" s="32">
        <v>0</v>
      </c>
      <c r="AD22" s="32">
        <v>1</v>
      </c>
      <c r="AE22" s="148">
        <v>1</v>
      </c>
      <c r="AF22" s="32">
        <v>1</v>
      </c>
      <c r="AG22" s="32">
        <v>1</v>
      </c>
      <c r="AH22" s="32">
        <v>2</v>
      </c>
      <c r="AI22" s="32">
        <v>1</v>
      </c>
      <c r="AJ22" s="149">
        <v>4</v>
      </c>
      <c r="AK22" s="134"/>
    </row>
    <row r="23" spans="1:37">
      <c r="A23" s="106">
        <f t="shared" si="0"/>
        <v>9</v>
      </c>
      <c r="B23" s="84" t="s">
        <v>175</v>
      </c>
      <c r="C23" s="142" t="s">
        <v>86</v>
      </c>
      <c r="D23" s="151">
        <v>505102</v>
      </c>
      <c r="E23" s="151">
        <v>25</v>
      </c>
      <c r="F23" s="151">
        <v>9</v>
      </c>
      <c r="G23" s="151">
        <v>31</v>
      </c>
      <c r="H23" s="152">
        <v>2</v>
      </c>
      <c r="I23" s="151"/>
      <c r="J23" s="151">
        <v>0</v>
      </c>
      <c r="K23" s="151">
        <v>1</v>
      </c>
      <c r="L23" s="151">
        <v>0</v>
      </c>
      <c r="M23" s="151">
        <v>0</v>
      </c>
      <c r="N23" s="153">
        <v>1</v>
      </c>
      <c r="O23" s="151">
        <v>0</v>
      </c>
      <c r="P23" s="151">
        <v>3</v>
      </c>
      <c r="Q23" s="151">
        <v>0</v>
      </c>
      <c r="R23" s="151">
        <v>0</v>
      </c>
      <c r="S23" s="151">
        <v>0</v>
      </c>
      <c r="T23" s="153">
        <v>0</v>
      </c>
      <c r="U23" s="151">
        <v>1</v>
      </c>
      <c r="V23" s="151">
        <v>1</v>
      </c>
      <c r="W23" s="151">
        <v>1</v>
      </c>
      <c r="X23" s="151">
        <v>0</v>
      </c>
      <c r="Y23" s="153">
        <v>3</v>
      </c>
      <c r="Z23" s="151">
        <v>0</v>
      </c>
      <c r="AA23" s="151">
        <v>0</v>
      </c>
      <c r="AB23" s="153">
        <v>0</v>
      </c>
      <c r="AC23" s="151">
        <v>0</v>
      </c>
      <c r="AD23" s="151">
        <v>0</v>
      </c>
      <c r="AE23" s="153">
        <v>0</v>
      </c>
      <c r="AF23" s="151">
        <v>2</v>
      </c>
      <c r="AG23" s="151">
        <v>1</v>
      </c>
      <c r="AH23" s="151">
        <v>0</v>
      </c>
      <c r="AI23" s="151">
        <v>0</v>
      </c>
      <c r="AJ23" s="154">
        <v>1</v>
      </c>
      <c r="AK23" s="134"/>
    </row>
    <row r="24" spans="1:37">
      <c r="A24" s="106">
        <f t="shared" si="0"/>
        <v>10</v>
      </c>
      <c r="B24" s="84" t="s">
        <v>175</v>
      </c>
      <c r="C24" s="85" t="s">
        <v>177</v>
      </c>
      <c r="D24" s="32">
        <v>505103</v>
      </c>
      <c r="E24" s="32">
        <v>70</v>
      </c>
      <c r="F24" s="32">
        <v>55</v>
      </c>
      <c r="G24" s="32">
        <v>76</v>
      </c>
      <c r="H24" s="2">
        <v>3</v>
      </c>
      <c r="I24" s="32"/>
      <c r="J24" s="32">
        <v>1</v>
      </c>
      <c r="K24" s="32">
        <v>1</v>
      </c>
      <c r="L24" s="32">
        <v>1</v>
      </c>
      <c r="M24" s="32">
        <v>1</v>
      </c>
      <c r="N24" s="148">
        <v>4</v>
      </c>
      <c r="O24" s="32">
        <v>2</v>
      </c>
      <c r="P24" s="32">
        <v>2</v>
      </c>
      <c r="Q24" s="32">
        <v>2</v>
      </c>
      <c r="R24" s="32">
        <v>3</v>
      </c>
      <c r="S24" s="32">
        <v>3</v>
      </c>
      <c r="T24" s="148">
        <v>8</v>
      </c>
      <c r="U24" s="32">
        <v>1</v>
      </c>
      <c r="V24" s="32">
        <v>1</v>
      </c>
      <c r="W24" s="32">
        <v>1</v>
      </c>
      <c r="X24" s="32">
        <v>1</v>
      </c>
      <c r="Y24" s="148">
        <v>4</v>
      </c>
      <c r="Z24" s="32">
        <v>1</v>
      </c>
      <c r="AA24" s="32">
        <v>2</v>
      </c>
      <c r="AB24" s="148">
        <v>3</v>
      </c>
      <c r="AC24" s="32">
        <v>1</v>
      </c>
      <c r="AD24" s="32">
        <v>0</v>
      </c>
      <c r="AE24" s="148">
        <v>1</v>
      </c>
      <c r="AF24" s="32">
        <v>1</v>
      </c>
      <c r="AG24" s="32">
        <v>1</v>
      </c>
      <c r="AH24" s="32">
        <v>1</v>
      </c>
      <c r="AI24" s="32">
        <v>1</v>
      </c>
      <c r="AJ24" s="154">
        <v>3</v>
      </c>
      <c r="AK24" s="134"/>
    </row>
    <row r="25" spans="1:37">
      <c r="B25" s="135" t="s">
        <v>149</v>
      </c>
      <c r="C25" s="142"/>
      <c r="D25" s="32"/>
      <c r="E25" s="32"/>
      <c r="F25" s="32"/>
      <c r="G25" s="32"/>
      <c r="H25" s="32"/>
      <c r="I25" s="136" t="s">
        <v>148</v>
      </c>
      <c r="J25" s="136"/>
      <c r="K25" s="136"/>
      <c r="L25" s="136"/>
      <c r="M25" s="136"/>
      <c r="N25" s="136">
        <v>37.5</v>
      </c>
      <c r="O25" s="136">
        <v>55.555555555555557</v>
      </c>
      <c r="P25" s="136">
        <v>77.777777777777771</v>
      </c>
      <c r="Q25" s="136"/>
      <c r="R25" s="136"/>
      <c r="S25" s="136"/>
      <c r="T25" s="136">
        <v>22.916666666666668</v>
      </c>
      <c r="U25" s="136"/>
      <c r="V25" s="136"/>
      <c r="W25" s="136"/>
      <c r="X25" s="136"/>
      <c r="Y25" s="136">
        <v>70.833333333333329</v>
      </c>
      <c r="Z25" s="136"/>
      <c r="AA25" s="136"/>
      <c r="AB25" s="136">
        <v>83.333333333333329</v>
      </c>
      <c r="AC25" s="136"/>
      <c r="AD25" s="136"/>
      <c r="AE25" s="136">
        <v>20.833333333333332</v>
      </c>
      <c r="AF25" s="136">
        <v>75</v>
      </c>
      <c r="AG25" s="136"/>
      <c r="AH25" s="136"/>
      <c r="AI25" s="136"/>
      <c r="AJ25" s="137">
        <v>53.333333333333336</v>
      </c>
      <c r="AK25" s="141"/>
    </row>
    <row r="26" spans="1:37">
      <c r="A26" s="106">
        <v>11</v>
      </c>
      <c r="B26" s="139" t="s">
        <v>178</v>
      </c>
      <c r="C26" s="155" t="s">
        <v>179</v>
      </c>
      <c r="D26" s="32">
        <v>505304</v>
      </c>
      <c r="E26" s="32">
        <v>58</v>
      </c>
      <c r="F26" s="32">
        <v>91</v>
      </c>
      <c r="G26" s="32">
        <v>45</v>
      </c>
      <c r="H26" s="2">
        <v>3</v>
      </c>
      <c r="I26" s="32"/>
      <c r="J26" s="131">
        <v>2</v>
      </c>
      <c r="K26" s="131">
        <v>2</v>
      </c>
      <c r="L26" s="131">
        <v>2</v>
      </c>
      <c r="M26" s="131">
        <v>1</v>
      </c>
      <c r="N26" s="132">
        <v>7</v>
      </c>
      <c r="O26" s="131">
        <v>3</v>
      </c>
      <c r="P26" s="131">
        <v>3</v>
      </c>
      <c r="Q26" s="131">
        <v>0</v>
      </c>
      <c r="R26" s="131">
        <v>0</v>
      </c>
      <c r="S26" s="131">
        <v>0</v>
      </c>
      <c r="T26" s="132">
        <v>0</v>
      </c>
      <c r="U26" s="131">
        <v>1</v>
      </c>
      <c r="V26" s="131">
        <v>0</v>
      </c>
      <c r="W26" s="131">
        <v>0</v>
      </c>
      <c r="X26" s="131">
        <v>0</v>
      </c>
      <c r="Y26" s="132">
        <v>1</v>
      </c>
      <c r="Z26" s="131">
        <v>1</v>
      </c>
      <c r="AA26" s="131">
        <v>1</v>
      </c>
      <c r="AB26" s="132">
        <v>2</v>
      </c>
      <c r="AC26" s="131">
        <v>1</v>
      </c>
      <c r="AD26" s="131">
        <v>1</v>
      </c>
      <c r="AE26" s="132">
        <v>2</v>
      </c>
      <c r="AF26" s="131">
        <v>1</v>
      </c>
      <c r="AG26" s="131">
        <v>1</v>
      </c>
      <c r="AH26" s="131">
        <v>2</v>
      </c>
      <c r="AI26" s="131">
        <v>1</v>
      </c>
      <c r="AJ26" s="133">
        <v>4</v>
      </c>
      <c r="AK26" s="134"/>
    </row>
    <row r="27" spans="1:37">
      <c r="A27" s="106">
        <v>12</v>
      </c>
      <c r="B27" s="139" t="s">
        <v>178</v>
      </c>
      <c r="C27" s="155" t="s">
        <v>180</v>
      </c>
      <c r="D27" s="32">
        <v>505302</v>
      </c>
      <c r="E27" s="32">
        <v>20</v>
      </c>
      <c r="F27" s="32">
        <v>0</v>
      </c>
      <c r="G27" s="32">
        <v>28</v>
      </c>
      <c r="H27" s="143">
        <v>1</v>
      </c>
      <c r="I27" s="32"/>
      <c r="J27" s="131">
        <v>0</v>
      </c>
      <c r="K27" s="131">
        <v>0</v>
      </c>
      <c r="L27" s="131">
        <v>0</v>
      </c>
      <c r="M27" s="131">
        <v>0</v>
      </c>
      <c r="N27" s="132">
        <v>0</v>
      </c>
      <c r="O27" s="131">
        <v>0</v>
      </c>
      <c r="P27" s="131">
        <v>0</v>
      </c>
      <c r="Q27" s="131">
        <v>2</v>
      </c>
      <c r="R27" s="131">
        <v>0</v>
      </c>
      <c r="S27" s="131">
        <v>0</v>
      </c>
      <c r="T27" s="132">
        <v>2</v>
      </c>
      <c r="U27" s="131">
        <v>1</v>
      </c>
      <c r="V27" s="131">
        <v>1</v>
      </c>
      <c r="W27" s="131">
        <v>0</v>
      </c>
      <c r="X27" s="131">
        <v>0</v>
      </c>
      <c r="Y27" s="132">
        <v>2</v>
      </c>
      <c r="Z27" s="131">
        <v>1</v>
      </c>
      <c r="AA27" s="131">
        <v>2</v>
      </c>
      <c r="AB27" s="132">
        <v>3</v>
      </c>
      <c r="AC27" s="131">
        <v>0</v>
      </c>
      <c r="AD27" s="131">
        <v>0</v>
      </c>
      <c r="AE27" s="132">
        <v>0</v>
      </c>
      <c r="AF27" s="131">
        <v>1</v>
      </c>
      <c r="AG27" s="131">
        <v>0</v>
      </c>
      <c r="AH27" s="131">
        <v>0</v>
      </c>
      <c r="AI27" s="131">
        <v>0</v>
      </c>
      <c r="AJ27" s="133">
        <v>0</v>
      </c>
      <c r="AK27" s="134"/>
    </row>
    <row r="28" spans="1:37">
      <c r="B28" s="135" t="s">
        <v>149</v>
      </c>
      <c r="C28" s="155"/>
      <c r="D28" s="32"/>
      <c r="E28" s="32"/>
      <c r="F28" s="32"/>
      <c r="G28" s="32"/>
      <c r="H28" s="32"/>
      <c r="I28" s="136" t="s">
        <v>148</v>
      </c>
      <c r="J28" s="136"/>
      <c r="K28" s="136"/>
      <c r="L28" s="136"/>
      <c r="M28" s="136"/>
      <c r="N28" s="136">
        <v>43.75</v>
      </c>
      <c r="O28" s="136">
        <v>50</v>
      </c>
      <c r="P28" s="136">
        <v>50</v>
      </c>
      <c r="Q28" s="136"/>
      <c r="R28" s="136"/>
      <c r="S28" s="136"/>
      <c r="T28" s="136">
        <v>12.5</v>
      </c>
      <c r="U28" s="136"/>
      <c r="V28" s="136"/>
      <c r="W28" s="136"/>
      <c r="X28" s="136"/>
      <c r="Y28" s="136">
        <v>37.5</v>
      </c>
      <c r="Z28" s="136"/>
      <c r="AA28" s="136"/>
      <c r="AB28" s="136">
        <v>83.333333333333329</v>
      </c>
      <c r="AC28" s="136"/>
      <c r="AD28" s="136"/>
      <c r="AE28" s="136">
        <v>25</v>
      </c>
      <c r="AF28" s="136">
        <v>50</v>
      </c>
      <c r="AG28" s="136"/>
      <c r="AH28" s="136"/>
      <c r="AI28" s="136"/>
      <c r="AJ28" s="137">
        <v>40</v>
      </c>
      <c r="AK28" s="156"/>
    </row>
    <row r="29" spans="1:37">
      <c r="A29" s="106">
        <v>13</v>
      </c>
      <c r="B29" s="157" t="s">
        <v>19</v>
      </c>
      <c r="C29" s="142" t="s">
        <v>67</v>
      </c>
      <c r="D29" s="158">
        <v>908203</v>
      </c>
      <c r="E29" s="158">
        <v>30</v>
      </c>
      <c r="F29" s="158">
        <v>9</v>
      </c>
      <c r="G29" s="158">
        <v>38</v>
      </c>
      <c r="H29" s="159">
        <v>2</v>
      </c>
      <c r="I29" s="158"/>
      <c r="J29" s="160">
        <v>0</v>
      </c>
      <c r="K29" s="160">
        <v>0</v>
      </c>
      <c r="L29" s="160">
        <v>0</v>
      </c>
      <c r="M29" s="160">
        <v>0</v>
      </c>
      <c r="N29" s="132">
        <v>0</v>
      </c>
      <c r="O29" s="160">
        <v>1</v>
      </c>
      <c r="P29" s="160">
        <v>0</v>
      </c>
      <c r="Q29" s="160">
        <v>0</v>
      </c>
      <c r="R29" s="160">
        <v>0</v>
      </c>
      <c r="S29" s="160">
        <v>0</v>
      </c>
      <c r="T29" s="132">
        <v>0</v>
      </c>
      <c r="U29" s="160">
        <v>1</v>
      </c>
      <c r="V29" s="160">
        <v>1</v>
      </c>
      <c r="W29" s="160">
        <v>0</v>
      </c>
      <c r="X29" s="160">
        <v>0</v>
      </c>
      <c r="Y29" s="132">
        <v>2</v>
      </c>
      <c r="Z29" s="160">
        <v>1</v>
      </c>
      <c r="AA29" s="160">
        <v>2</v>
      </c>
      <c r="AB29" s="132">
        <v>3</v>
      </c>
      <c r="AC29" s="160">
        <v>0</v>
      </c>
      <c r="AD29" s="160">
        <v>0</v>
      </c>
      <c r="AE29" s="132">
        <v>0</v>
      </c>
      <c r="AF29" s="160">
        <v>2</v>
      </c>
      <c r="AG29" s="160">
        <v>1</v>
      </c>
      <c r="AH29" s="160">
        <v>2</v>
      </c>
      <c r="AI29" s="160">
        <v>1</v>
      </c>
      <c r="AJ29" s="133">
        <v>4</v>
      </c>
      <c r="AK29" s="134"/>
    </row>
    <row r="30" spans="1:37">
      <c r="B30" s="135" t="s">
        <v>149</v>
      </c>
      <c r="C30" s="142"/>
      <c r="D30" s="158"/>
      <c r="E30" s="158"/>
      <c r="F30" s="158"/>
      <c r="G30" s="158"/>
      <c r="H30" s="158"/>
      <c r="I30" s="136" t="s">
        <v>148</v>
      </c>
      <c r="J30" s="136"/>
      <c r="K30" s="136"/>
      <c r="L30" s="136"/>
      <c r="M30" s="136"/>
      <c r="N30" s="136">
        <v>0</v>
      </c>
      <c r="O30" s="136">
        <v>33.333333333333336</v>
      </c>
      <c r="P30" s="136">
        <v>0</v>
      </c>
      <c r="Q30" s="136"/>
      <c r="R30" s="136"/>
      <c r="S30" s="136"/>
      <c r="T30" s="136">
        <v>0</v>
      </c>
      <c r="U30" s="136"/>
      <c r="V30" s="136"/>
      <c r="W30" s="136"/>
      <c r="X30" s="136"/>
      <c r="Y30" s="136">
        <v>50</v>
      </c>
      <c r="Z30" s="136"/>
      <c r="AA30" s="136"/>
      <c r="AB30" s="136">
        <v>100</v>
      </c>
      <c r="AC30" s="136"/>
      <c r="AD30" s="136"/>
      <c r="AE30" s="136">
        <v>0</v>
      </c>
      <c r="AF30" s="136">
        <v>100</v>
      </c>
      <c r="AG30" s="136"/>
      <c r="AH30" s="136"/>
      <c r="AI30" s="136"/>
      <c r="AJ30" s="137">
        <v>80</v>
      </c>
      <c r="AK30" s="134"/>
    </row>
    <row r="31" spans="1:37" ht="31.5">
      <c r="A31" s="106">
        <v>14</v>
      </c>
      <c r="B31" s="139" t="s">
        <v>181</v>
      </c>
      <c r="C31" s="85" t="s">
        <v>182</v>
      </c>
      <c r="D31" s="32">
        <v>505505</v>
      </c>
      <c r="E31" s="32">
        <v>43</v>
      </c>
      <c r="F31" s="32">
        <v>27</v>
      </c>
      <c r="G31" s="32">
        <v>48</v>
      </c>
      <c r="H31" s="1">
        <v>2</v>
      </c>
      <c r="I31" s="32"/>
      <c r="J31" s="131">
        <v>0</v>
      </c>
      <c r="K31" s="131">
        <v>1</v>
      </c>
      <c r="L31" s="131">
        <v>1</v>
      </c>
      <c r="M31" s="131">
        <v>1</v>
      </c>
      <c r="N31" s="132">
        <v>3</v>
      </c>
      <c r="O31" s="131">
        <v>0</v>
      </c>
      <c r="P31" s="131">
        <v>3</v>
      </c>
      <c r="Q31" s="131">
        <v>2</v>
      </c>
      <c r="R31" s="131">
        <v>0</v>
      </c>
      <c r="S31" s="131">
        <v>0</v>
      </c>
      <c r="T31" s="132">
        <v>2</v>
      </c>
      <c r="U31" s="131">
        <v>1</v>
      </c>
      <c r="V31" s="131">
        <v>1</v>
      </c>
      <c r="W31" s="131">
        <v>0</v>
      </c>
      <c r="X31" s="131">
        <v>0</v>
      </c>
      <c r="Y31" s="132">
        <v>2</v>
      </c>
      <c r="Z31" s="131">
        <v>1</v>
      </c>
      <c r="AA31" s="131">
        <v>2</v>
      </c>
      <c r="AB31" s="132">
        <v>3</v>
      </c>
      <c r="AC31" s="131">
        <v>0</v>
      </c>
      <c r="AD31" s="131">
        <v>0</v>
      </c>
      <c r="AE31" s="132">
        <v>0</v>
      </c>
      <c r="AF31" s="131">
        <v>2</v>
      </c>
      <c r="AG31" s="131">
        <v>0</v>
      </c>
      <c r="AH31" s="131">
        <v>1</v>
      </c>
      <c r="AI31" s="131">
        <v>1</v>
      </c>
      <c r="AJ31" s="133">
        <v>2</v>
      </c>
      <c r="AK31" s="134"/>
    </row>
    <row r="32" spans="1:37">
      <c r="B32" s="135" t="s">
        <v>149</v>
      </c>
      <c r="C32" s="85"/>
      <c r="D32" s="32"/>
      <c r="E32" s="32"/>
      <c r="F32" s="32"/>
      <c r="G32" s="32"/>
      <c r="H32" s="32"/>
      <c r="I32" s="136" t="s">
        <v>148</v>
      </c>
      <c r="J32" s="136"/>
      <c r="K32" s="136"/>
      <c r="L32" s="136"/>
      <c r="M32" s="136"/>
      <c r="N32" s="136">
        <v>37.5</v>
      </c>
      <c r="O32" s="136">
        <v>0</v>
      </c>
      <c r="P32" s="136">
        <v>100</v>
      </c>
      <c r="Q32" s="136"/>
      <c r="R32" s="136"/>
      <c r="S32" s="136"/>
      <c r="T32" s="136">
        <v>25</v>
      </c>
      <c r="U32" s="136"/>
      <c r="V32" s="136"/>
      <c r="W32" s="136"/>
      <c r="X32" s="136"/>
      <c r="Y32" s="136">
        <v>50</v>
      </c>
      <c r="Z32" s="136"/>
      <c r="AA32" s="136"/>
      <c r="AB32" s="136">
        <v>100</v>
      </c>
      <c r="AC32" s="136"/>
      <c r="AD32" s="136"/>
      <c r="AE32" s="136">
        <v>0</v>
      </c>
      <c r="AF32" s="136">
        <v>100</v>
      </c>
      <c r="AG32" s="136"/>
      <c r="AH32" s="136"/>
      <c r="AI32" s="136"/>
      <c r="AJ32" s="137">
        <v>40</v>
      </c>
      <c r="AK32" s="141"/>
    </row>
    <row r="33" spans="1:37">
      <c r="A33" s="106">
        <v>15</v>
      </c>
      <c r="B33" s="157" t="s">
        <v>6</v>
      </c>
      <c r="C33" s="85" t="s">
        <v>183</v>
      </c>
      <c r="D33" s="158">
        <v>905801</v>
      </c>
      <c r="E33" s="158">
        <v>38</v>
      </c>
      <c r="F33" s="158">
        <v>9</v>
      </c>
      <c r="G33" s="158">
        <v>48</v>
      </c>
      <c r="H33" s="159">
        <v>2</v>
      </c>
      <c r="I33" s="158"/>
      <c r="J33" s="160">
        <v>0</v>
      </c>
      <c r="K33" s="160">
        <v>0</v>
      </c>
      <c r="L33" s="160">
        <v>0</v>
      </c>
      <c r="M33" s="160">
        <v>0</v>
      </c>
      <c r="N33" s="132">
        <v>0</v>
      </c>
      <c r="O33" s="160">
        <v>1</v>
      </c>
      <c r="P33" s="160">
        <v>0</v>
      </c>
      <c r="Q33" s="160">
        <v>0</v>
      </c>
      <c r="R33" s="160">
        <v>0</v>
      </c>
      <c r="S33" s="160">
        <v>0</v>
      </c>
      <c r="T33" s="132">
        <v>0</v>
      </c>
      <c r="U33" s="160">
        <v>1</v>
      </c>
      <c r="V33" s="160">
        <v>1</v>
      </c>
      <c r="W33" s="160">
        <v>1</v>
      </c>
      <c r="X33" s="160">
        <v>1</v>
      </c>
      <c r="Y33" s="132">
        <v>4</v>
      </c>
      <c r="Z33" s="160">
        <v>1</v>
      </c>
      <c r="AA33" s="160">
        <v>2</v>
      </c>
      <c r="AB33" s="132">
        <v>3</v>
      </c>
      <c r="AC33" s="160">
        <v>0</v>
      </c>
      <c r="AD33" s="160">
        <v>0</v>
      </c>
      <c r="AE33" s="132">
        <v>0</v>
      </c>
      <c r="AF33" s="160">
        <v>2</v>
      </c>
      <c r="AG33" s="160">
        <v>1</v>
      </c>
      <c r="AH33" s="160">
        <v>2</v>
      </c>
      <c r="AI33" s="160">
        <v>2</v>
      </c>
      <c r="AJ33" s="133">
        <v>5</v>
      </c>
      <c r="AK33" s="134"/>
    </row>
    <row r="34" spans="1:37">
      <c r="A34" s="106">
        <v>16</v>
      </c>
      <c r="B34" s="139" t="s">
        <v>6</v>
      </c>
      <c r="C34" s="85" t="s">
        <v>77</v>
      </c>
      <c r="D34" s="32">
        <v>505602</v>
      </c>
      <c r="E34" s="32">
        <v>80</v>
      </c>
      <c r="F34" s="32">
        <v>73</v>
      </c>
      <c r="G34" s="32">
        <v>83</v>
      </c>
      <c r="H34" s="3">
        <v>4</v>
      </c>
      <c r="I34" s="32"/>
      <c r="J34" s="131">
        <v>2</v>
      </c>
      <c r="K34" s="131">
        <v>1</v>
      </c>
      <c r="L34" s="131">
        <v>1</v>
      </c>
      <c r="M34" s="131">
        <v>1</v>
      </c>
      <c r="N34" s="132">
        <v>5</v>
      </c>
      <c r="O34" s="131">
        <v>3</v>
      </c>
      <c r="P34" s="131">
        <v>3</v>
      </c>
      <c r="Q34" s="131">
        <v>2</v>
      </c>
      <c r="R34" s="131">
        <v>3</v>
      </c>
      <c r="S34" s="131">
        <v>3</v>
      </c>
      <c r="T34" s="132">
        <v>8</v>
      </c>
      <c r="U34" s="131">
        <v>1</v>
      </c>
      <c r="V34" s="131">
        <v>1</v>
      </c>
      <c r="W34" s="131">
        <v>1</v>
      </c>
      <c r="X34" s="131">
        <v>1</v>
      </c>
      <c r="Y34" s="132">
        <v>4</v>
      </c>
      <c r="Z34" s="131">
        <v>0</v>
      </c>
      <c r="AA34" s="131">
        <v>2</v>
      </c>
      <c r="AB34" s="132">
        <v>2</v>
      </c>
      <c r="AC34" s="131">
        <v>0</v>
      </c>
      <c r="AD34" s="131">
        <v>1</v>
      </c>
      <c r="AE34" s="132">
        <v>1</v>
      </c>
      <c r="AF34" s="131">
        <v>2</v>
      </c>
      <c r="AG34" s="131">
        <v>1</v>
      </c>
      <c r="AH34" s="131">
        <v>1</v>
      </c>
      <c r="AI34" s="131">
        <v>2</v>
      </c>
      <c r="AJ34" s="133">
        <v>4</v>
      </c>
      <c r="AK34" s="134"/>
    </row>
    <row r="35" spans="1:37">
      <c r="B35" s="135" t="s">
        <v>149</v>
      </c>
      <c r="C35" s="85"/>
      <c r="D35" s="32"/>
      <c r="E35" s="32"/>
      <c r="F35" s="32"/>
      <c r="G35" s="32"/>
      <c r="H35" s="32"/>
      <c r="I35" s="136" t="s">
        <v>148</v>
      </c>
      <c r="J35" s="136"/>
      <c r="K35" s="136"/>
      <c r="L35" s="136"/>
      <c r="M35" s="136"/>
      <c r="N35" s="136">
        <v>31.25</v>
      </c>
      <c r="O35" s="136">
        <v>66.666666666666671</v>
      </c>
      <c r="P35" s="136">
        <v>50</v>
      </c>
      <c r="Q35" s="136"/>
      <c r="R35" s="136"/>
      <c r="S35" s="136"/>
      <c r="T35" s="136">
        <v>50</v>
      </c>
      <c r="U35" s="136"/>
      <c r="V35" s="136"/>
      <c r="W35" s="136"/>
      <c r="X35" s="136"/>
      <c r="Y35" s="136">
        <v>100</v>
      </c>
      <c r="Z35" s="136"/>
      <c r="AA35" s="136"/>
      <c r="AB35" s="136">
        <v>83.333333333333329</v>
      </c>
      <c r="AC35" s="136"/>
      <c r="AD35" s="136"/>
      <c r="AE35" s="136">
        <v>12.5</v>
      </c>
      <c r="AF35" s="136">
        <v>100</v>
      </c>
      <c r="AG35" s="136"/>
      <c r="AH35" s="136"/>
      <c r="AI35" s="136"/>
      <c r="AJ35" s="137">
        <v>90</v>
      </c>
      <c r="AK35" s="141"/>
    </row>
    <row r="36" spans="1:37">
      <c r="A36" s="106">
        <v>17</v>
      </c>
      <c r="B36" s="139" t="s">
        <v>184</v>
      </c>
      <c r="C36" s="140" t="s">
        <v>185</v>
      </c>
      <c r="D36" s="32">
        <v>505703</v>
      </c>
      <c r="E36" s="32">
        <v>65</v>
      </c>
      <c r="F36" s="32">
        <v>91</v>
      </c>
      <c r="G36" s="32">
        <v>55</v>
      </c>
      <c r="H36" s="2">
        <v>3</v>
      </c>
      <c r="I36" s="32"/>
      <c r="J36" s="131">
        <v>2</v>
      </c>
      <c r="K36" s="131">
        <v>2</v>
      </c>
      <c r="L36" s="131">
        <v>2</v>
      </c>
      <c r="M36" s="131">
        <v>1</v>
      </c>
      <c r="N36" s="132">
        <v>7</v>
      </c>
      <c r="O36" s="131">
        <v>3</v>
      </c>
      <c r="P36" s="131">
        <v>3</v>
      </c>
      <c r="Q36" s="131">
        <v>0</v>
      </c>
      <c r="R36" s="131">
        <v>3</v>
      </c>
      <c r="S36" s="131">
        <v>1</v>
      </c>
      <c r="T36" s="132">
        <v>4</v>
      </c>
      <c r="U36" s="131">
        <v>1</v>
      </c>
      <c r="V36" s="131">
        <v>0</v>
      </c>
      <c r="W36" s="131">
        <v>0</v>
      </c>
      <c r="X36" s="131">
        <v>0</v>
      </c>
      <c r="Y36" s="132">
        <v>1</v>
      </c>
      <c r="Z36" s="131">
        <v>1</v>
      </c>
      <c r="AA36" s="131">
        <v>2</v>
      </c>
      <c r="AB36" s="132">
        <v>3</v>
      </c>
      <c r="AC36" s="131">
        <v>0</v>
      </c>
      <c r="AD36" s="131">
        <v>1</v>
      </c>
      <c r="AE36" s="132">
        <v>1</v>
      </c>
      <c r="AF36" s="131">
        <v>2</v>
      </c>
      <c r="AG36" s="131">
        <v>1</v>
      </c>
      <c r="AH36" s="131">
        <v>1</v>
      </c>
      <c r="AI36" s="131">
        <v>0</v>
      </c>
      <c r="AJ36" s="133">
        <v>2</v>
      </c>
      <c r="AK36" s="134"/>
    </row>
    <row r="37" spans="1:37">
      <c r="B37" s="135" t="s">
        <v>149</v>
      </c>
      <c r="C37" s="140"/>
      <c r="D37" s="32"/>
      <c r="E37" s="32"/>
      <c r="F37" s="32"/>
      <c r="G37" s="32"/>
      <c r="H37" s="32"/>
      <c r="I37" s="136" t="s">
        <v>148</v>
      </c>
      <c r="J37" s="136"/>
      <c r="K37" s="136"/>
      <c r="L37" s="136"/>
      <c r="M37" s="136"/>
      <c r="N37" s="136">
        <v>87.5</v>
      </c>
      <c r="O37" s="136">
        <v>100</v>
      </c>
      <c r="P37" s="136">
        <v>100</v>
      </c>
      <c r="Q37" s="136"/>
      <c r="R37" s="136"/>
      <c r="S37" s="136"/>
      <c r="T37" s="136">
        <v>50</v>
      </c>
      <c r="U37" s="136"/>
      <c r="V37" s="136"/>
      <c r="W37" s="136"/>
      <c r="X37" s="136"/>
      <c r="Y37" s="136">
        <v>25</v>
      </c>
      <c r="Z37" s="136"/>
      <c r="AA37" s="136"/>
      <c r="AB37" s="136">
        <v>100</v>
      </c>
      <c r="AC37" s="136"/>
      <c r="AD37" s="136"/>
      <c r="AE37" s="136">
        <v>25</v>
      </c>
      <c r="AF37" s="136">
        <v>100</v>
      </c>
      <c r="AG37" s="136"/>
      <c r="AH37" s="136"/>
      <c r="AI37" s="136"/>
      <c r="AJ37" s="137">
        <v>40</v>
      </c>
      <c r="AK37" s="141"/>
    </row>
    <row r="38" spans="1:37">
      <c r="A38" s="106">
        <v>18</v>
      </c>
      <c r="B38" s="157" t="s">
        <v>186</v>
      </c>
      <c r="C38" s="140" t="s">
        <v>187</v>
      </c>
      <c r="D38" s="158">
        <v>906002</v>
      </c>
      <c r="E38" s="158">
        <v>13</v>
      </c>
      <c r="F38" s="158">
        <v>0</v>
      </c>
      <c r="G38" s="158">
        <v>17</v>
      </c>
      <c r="H38" s="161">
        <v>1</v>
      </c>
      <c r="I38" s="158"/>
      <c r="J38" s="160">
        <v>0</v>
      </c>
      <c r="K38" s="160">
        <v>0</v>
      </c>
      <c r="L38" s="160">
        <v>0</v>
      </c>
      <c r="M38" s="160">
        <v>0</v>
      </c>
      <c r="N38" s="132">
        <v>0</v>
      </c>
      <c r="O38" s="160">
        <v>0</v>
      </c>
      <c r="P38" s="160">
        <v>1</v>
      </c>
      <c r="Q38" s="160">
        <v>0</v>
      </c>
      <c r="R38" s="160">
        <v>0</v>
      </c>
      <c r="S38" s="160">
        <v>0</v>
      </c>
      <c r="T38" s="132">
        <v>0</v>
      </c>
      <c r="U38" s="160">
        <v>1</v>
      </c>
      <c r="V38" s="160">
        <v>0</v>
      </c>
      <c r="W38" s="160">
        <v>1</v>
      </c>
      <c r="X38" s="160">
        <v>0</v>
      </c>
      <c r="Y38" s="132">
        <v>2</v>
      </c>
      <c r="Z38" s="160">
        <v>1</v>
      </c>
      <c r="AA38" s="160">
        <v>1</v>
      </c>
      <c r="AB38" s="132">
        <v>2</v>
      </c>
      <c r="AC38" s="160">
        <v>0</v>
      </c>
      <c r="AD38" s="160">
        <v>0</v>
      </c>
      <c r="AE38" s="132">
        <v>0</v>
      </c>
      <c r="AF38" s="160">
        <v>0</v>
      </c>
      <c r="AG38" s="160">
        <v>0</v>
      </c>
      <c r="AH38" s="160">
        <v>0</v>
      </c>
      <c r="AI38" s="160">
        <v>0</v>
      </c>
      <c r="AJ38" s="133">
        <v>0</v>
      </c>
      <c r="AK38" s="134"/>
    </row>
    <row r="39" spans="1:37">
      <c r="B39" s="135" t="s">
        <v>149</v>
      </c>
      <c r="C39" s="140"/>
      <c r="D39" s="158"/>
      <c r="E39" s="158"/>
      <c r="F39" s="158"/>
      <c r="G39" s="158"/>
      <c r="H39" s="158"/>
      <c r="I39" s="136" t="s">
        <v>148</v>
      </c>
      <c r="J39" s="136"/>
      <c r="K39" s="136"/>
      <c r="L39" s="136"/>
      <c r="M39" s="136"/>
      <c r="N39" s="136">
        <v>0</v>
      </c>
      <c r="O39" s="136">
        <v>0</v>
      </c>
      <c r="P39" s="136">
        <v>33.333333333333336</v>
      </c>
      <c r="Q39" s="136"/>
      <c r="R39" s="136"/>
      <c r="S39" s="136"/>
      <c r="T39" s="136">
        <v>0</v>
      </c>
      <c r="U39" s="136"/>
      <c r="V39" s="136"/>
      <c r="W39" s="136"/>
      <c r="X39" s="136"/>
      <c r="Y39" s="136">
        <v>50</v>
      </c>
      <c r="Z39" s="136"/>
      <c r="AA39" s="136"/>
      <c r="AB39" s="136">
        <v>66.666666666666671</v>
      </c>
      <c r="AC39" s="136"/>
      <c r="AD39" s="136"/>
      <c r="AE39" s="136">
        <v>0</v>
      </c>
      <c r="AF39" s="136">
        <v>0</v>
      </c>
      <c r="AG39" s="136"/>
      <c r="AH39" s="136"/>
      <c r="AI39" s="136"/>
      <c r="AJ39" s="137">
        <v>0</v>
      </c>
      <c r="AK39" s="134"/>
    </row>
    <row r="40" spans="1:37">
      <c r="A40" s="106">
        <v>19</v>
      </c>
      <c r="B40" s="139" t="s">
        <v>7</v>
      </c>
      <c r="C40" s="142" t="s">
        <v>188</v>
      </c>
      <c r="D40" s="32">
        <v>505910</v>
      </c>
      <c r="E40" s="32">
        <v>63</v>
      </c>
      <c r="F40" s="32">
        <v>27</v>
      </c>
      <c r="G40" s="32">
        <v>76</v>
      </c>
      <c r="H40" s="1">
        <v>2</v>
      </c>
      <c r="I40" s="32"/>
      <c r="J40" s="131">
        <v>0</v>
      </c>
      <c r="K40" s="131">
        <v>0</v>
      </c>
      <c r="L40" s="131">
        <v>0</v>
      </c>
      <c r="M40" s="131">
        <v>0</v>
      </c>
      <c r="N40" s="132">
        <v>0</v>
      </c>
      <c r="O40" s="131">
        <v>3</v>
      </c>
      <c r="P40" s="131">
        <v>3</v>
      </c>
      <c r="Q40" s="131">
        <v>2</v>
      </c>
      <c r="R40" s="131">
        <v>3</v>
      </c>
      <c r="S40" s="131">
        <v>3</v>
      </c>
      <c r="T40" s="132">
        <v>8</v>
      </c>
      <c r="U40" s="131">
        <v>1</v>
      </c>
      <c r="V40" s="131">
        <v>0</v>
      </c>
      <c r="W40" s="131">
        <v>0</v>
      </c>
      <c r="X40" s="131">
        <v>0</v>
      </c>
      <c r="Y40" s="132">
        <v>1</v>
      </c>
      <c r="Z40" s="131">
        <v>1</v>
      </c>
      <c r="AA40" s="131">
        <v>2</v>
      </c>
      <c r="AB40" s="132">
        <v>3</v>
      </c>
      <c r="AC40" s="131">
        <v>0</v>
      </c>
      <c r="AD40" s="131">
        <v>2</v>
      </c>
      <c r="AE40" s="132">
        <v>2</v>
      </c>
      <c r="AF40" s="131">
        <v>2</v>
      </c>
      <c r="AG40" s="131">
        <v>1</v>
      </c>
      <c r="AH40" s="131">
        <v>1</v>
      </c>
      <c r="AI40" s="131">
        <v>1</v>
      </c>
      <c r="AJ40" s="133">
        <v>3</v>
      </c>
      <c r="AK40" s="134"/>
    </row>
    <row r="41" spans="1:37">
      <c r="B41" s="135" t="s">
        <v>149</v>
      </c>
      <c r="C41" s="142"/>
      <c r="D41" s="32"/>
      <c r="E41" s="32"/>
      <c r="F41" s="32"/>
      <c r="G41" s="32"/>
      <c r="H41" s="32"/>
      <c r="I41" s="136" t="s">
        <v>148</v>
      </c>
      <c r="J41" s="136"/>
      <c r="K41" s="136"/>
      <c r="L41" s="136"/>
      <c r="M41" s="136"/>
      <c r="N41" s="136">
        <v>0</v>
      </c>
      <c r="O41" s="136">
        <v>100</v>
      </c>
      <c r="P41" s="136">
        <v>100</v>
      </c>
      <c r="Q41" s="136"/>
      <c r="R41" s="136"/>
      <c r="S41" s="136"/>
      <c r="T41" s="136">
        <v>100</v>
      </c>
      <c r="U41" s="136"/>
      <c r="V41" s="136"/>
      <c r="W41" s="136"/>
      <c r="X41" s="136"/>
      <c r="Y41" s="136">
        <v>25</v>
      </c>
      <c r="Z41" s="136"/>
      <c r="AA41" s="136"/>
      <c r="AB41" s="136">
        <v>100</v>
      </c>
      <c r="AC41" s="136"/>
      <c r="AD41" s="136"/>
      <c r="AE41" s="136">
        <v>50</v>
      </c>
      <c r="AF41" s="136">
        <v>100</v>
      </c>
      <c r="AG41" s="136"/>
      <c r="AH41" s="136"/>
      <c r="AI41" s="136"/>
      <c r="AJ41" s="137">
        <v>60</v>
      </c>
      <c r="AK41" s="141"/>
    </row>
    <row r="42" spans="1:37">
      <c r="A42" s="106">
        <v>20</v>
      </c>
      <c r="B42" s="139" t="s">
        <v>189</v>
      </c>
      <c r="C42" s="142" t="s">
        <v>190</v>
      </c>
      <c r="D42" s="32">
        <v>506301</v>
      </c>
      <c r="E42" s="32">
        <v>85</v>
      </c>
      <c r="F42" s="32">
        <v>100</v>
      </c>
      <c r="G42" s="32">
        <v>79</v>
      </c>
      <c r="H42" s="3">
        <v>4</v>
      </c>
      <c r="I42" s="32"/>
      <c r="J42" s="131">
        <v>2</v>
      </c>
      <c r="K42" s="131">
        <v>2</v>
      </c>
      <c r="L42" s="131">
        <v>2</v>
      </c>
      <c r="M42" s="131">
        <v>2</v>
      </c>
      <c r="N42" s="132">
        <v>8</v>
      </c>
      <c r="O42" s="131">
        <v>3</v>
      </c>
      <c r="P42" s="131">
        <v>3</v>
      </c>
      <c r="Q42" s="131">
        <v>2</v>
      </c>
      <c r="R42" s="131">
        <v>3</v>
      </c>
      <c r="S42" s="131">
        <v>3</v>
      </c>
      <c r="T42" s="132">
        <v>8</v>
      </c>
      <c r="U42" s="131">
        <v>1</v>
      </c>
      <c r="V42" s="131">
        <v>1</v>
      </c>
      <c r="W42" s="131">
        <v>1</v>
      </c>
      <c r="X42" s="131">
        <v>1</v>
      </c>
      <c r="Y42" s="132">
        <v>4</v>
      </c>
      <c r="Z42" s="131">
        <v>1</v>
      </c>
      <c r="AA42" s="131">
        <v>2</v>
      </c>
      <c r="AB42" s="132">
        <v>3</v>
      </c>
      <c r="AC42" s="131">
        <v>1</v>
      </c>
      <c r="AD42" s="131">
        <v>2</v>
      </c>
      <c r="AE42" s="132">
        <v>3</v>
      </c>
      <c r="AF42" s="131">
        <v>1</v>
      </c>
      <c r="AG42" s="131">
        <v>0</v>
      </c>
      <c r="AH42" s="131">
        <v>1</v>
      </c>
      <c r="AI42" s="131">
        <v>0</v>
      </c>
      <c r="AJ42" s="133">
        <v>1</v>
      </c>
      <c r="AK42" s="134"/>
    </row>
    <row r="43" spans="1:37">
      <c r="B43" s="135" t="s">
        <v>149</v>
      </c>
      <c r="C43" s="142"/>
      <c r="D43" s="32"/>
      <c r="E43" s="32"/>
      <c r="F43" s="32"/>
      <c r="G43" s="32"/>
      <c r="H43" s="32"/>
      <c r="I43" s="136" t="s">
        <v>148</v>
      </c>
      <c r="J43" s="136"/>
      <c r="K43" s="136"/>
      <c r="L43" s="136"/>
      <c r="M43" s="136"/>
      <c r="N43" s="136">
        <v>100</v>
      </c>
      <c r="O43" s="136">
        <v>100</v>
      </c>
      <c r="P43" s="136">
        <v>100</v>
      </c>
      <c r="Q43" s="136"/>
      <c r="R43" s="136"/>
      <c r="S43" s="136"/>
      <c r="T43" s="136">
        <v>100</v>
      </c>
      <c r="U43" s="136"/>
      <c r="V43" s="136"/>
      <c r="W43" s="136"/>
      <c r="X43" s="136"/>
      <c r="Y43" s="136">
        <v>100</v>
      </c>
      <c r="Z43" s="136"/>
      <c r="AA43" s="136"/>
      <c r="AB43" s="136">
        <v>100</v>
      </c>
      <c r="AC43" s="136"/>
      <c r="AD43" s="136"/>
      <c r="AE43" s="136">
        <v>75</v>
      </c>
      <c r="AF43" s="136">
        <v>50</v>
      </c>
      <c r="AG43" s="136"/>
      <c r="AH43" s="136"/>
      <c r="AI43" s="136"/>
      <c r="AJ43" s="137">
        <v>20</v>
      </c>
      <c r="AK43" s="141"/>
    </row>
    <row r="44" spans="1:37" ht="31.5">
      <c r="A44" s="106">
        <v>21</v>
      </c>
      <c r="B44" s="157" t="s">
        <v>8</v>
      </c>
      <c r="C44" s="162" t="s">
        <v>66</v>
      </c>
      <c r="D44" s="158">
        <v>906601</v>
      </c>
      <c r="E44" s="158">
        <v>70</v>
      </c>
      <c r="F44" s="158">
        <v>82</v>
      </c>
      <c r="G44" s="158">
        <v>66</v>
      </c>
      <c r="H44" s="163">
        <v>3</v>
      </c>
      <c r="I44" s="158"/>
      <c r="J44" s="160">
        <v>1</v>
      </c>
      <c r="K44" s="160">
        <v>2</v>
      </c>
      <c r="L44" s="160">
        <v>1</v>
      </c>
      <c r="M44" s="160">
        <v>2</v>
      </c>
      <c r="N44" s="132">
        <v>6</v>
      </c>
      <c r="O44" s="160">
        <v>3</v>
      </c>
      <c r="P44" s="160">
        <v>3</v>
      </c>
      <c r="Q44" s="160">
        <v>0</v>
      </c>
      <c r="R44" s="160">
        <v>0</v>
      </c>
      <c r="S44" s="160">
        <v>0</v>
      </c>
      <c r="T44" s="132">
        <v>0</v>
      </c>
      <c r="U44" s="160">
        <v>1</v>
      </c>
      <c r="V44" s="160">
        <v>1</v>
      </c>
      <c r="W44" s="160">
        <v>1</v>
      </c>
      <c r="X44" s="160">
        <v>0</v>
      </c>
      <c r="Y44" s="132">
        <v>3</v>
      </c>
      <c r="Z44" s="160">
        <v>1</v>
      </c>
      <c r="AA44" s="160">
        <v>2</v>
      </c>
      <c r="AB44" s="132">
        <v>3</v>
      </c>
      <c r="AC44" s="160">
        <v>1</v>
      </c>
      <c r="AD44" s="160">
        <v>2</v>
      </c>
      <c r="AE44" s="132">
        <v>3</v>
      </c>
      <c r="AF44" s="160">
        <v>2</v>
      </c>
      <c r="AG44" s="160">
        <v>1</v>
      </c>
      <c r="AH44" s="160">
        <v>2</v>
      </c>
      <c r="AI44" s="160">
        <v>2</v>
      </c>
      <c r="AJ44" s="133">
        <v>5</v>
      </c>
      <c r="AK44" s="134"/>
    </row>
    <row r="45" spans="1:37" ht="31.5">
      <c r="A45" s="106">
        <v>22</v>
      </c>
      <c r="B45" s="157" t="s">
        <v>8</v>
      </c>
      <c r="C45" s="162" t="s">
        <v>66</v>
      </c>
      <c r="D45" s="158">
        <v>906602</v>
      </c>
      <c r="E45" s="158">
        <v>60</v>
      </c>
      <c r="F45" s="158">
        <v>45</v>
      </c>
      <c r="G45" s="158">
        <v>66</v>
      </c>
      <c r="H45" s="163">
        <v>3</v>
      </c>
      <c r="I45" s="158"/>
      <c r="J45" s="160">
        <v>0</v>
      </c>
      <c r="K45" s="160">
        <v>1</v>
      </c>
      <c r="L45" s="160">
        <v>1</v>
      </c>
      <c r="M45" s="160">
        <v>0</v>
      </c>
      <c r="N45" s="132">
        <v>2</v>
      </c>
      <c r="O45" s="160">
        <v>3</v>
      </c>
      <c r="P45" s="160">
        <v>3</v>
      </c>
      <c r="Q45" s="160">
        <v>0</v>
      </c>
      <c r="R45" s="160">
        <v>0</v>
      </c>
      <c r="S45" s="160">
        <v>0</v>
      </c>
      <c r="T45" s="132">
        <v>0</v>
      </c>
      <c r="U45" s="160">
        <v>1</v>
      </c>
      <c r="V45" s="160">
        <v>1</v>
      </c>
      <c r="W45" s="160">
        <v>1</v>
      </c>
      <c r="X45" s="160">
        <v>1</v>
      </c>
      <c r="Y45" s="132">
        <v>4</v>
      </c>
      <c r="Z45" s="160">
        <v>1</v>
      </c>
      <c r="AA45" s="160">
        <v>2</v>
      </c>
      <c r="AB45" s="132">
        <v>3</v>
      </c>
      <c r="AC45" s="160">
        <v>0</v>
      </c>
      <c r="AD45" s="160">
        <v>2</v>
      </c>
      <c r="AE45" s="132">
        <v>2</v>
      </c>
      <c r="AF45" s="160">
        <v>2</v>
      </c>
      <c r="AG45" s="160">
        <v>1</v>
      </c>
      <c r="AH45" s="160">
        <v>2</v>
      </c>
      <c r="AI45" s="160">
        <v>2</v>
      </c>
      <c r="AJ45" s="133">
        <v>5</v>
      </c>
      <c r="AK45" s="134"/>
    </row>
    <row r="46" spans="1:37" ht="31.5">
      <c r="A46" s="106">
        <v>23</v>
      </c>
      <c r="B46" s="139" t="s">
        <v>8</v>
      </c>
      <c r="C46" s="162" t="s">
        <v>62</v>
      </c>
      <c r="D46" s="32">
        <v>506503</v>
      </c>
      <c r="E46" s="32">
        <v>58</v>
      </c>
      <c r="F46" s="32">
        <v>45</v>
      </c>
      <c r="G46" s="32">
        <v>62</v>
      </c>
      <c r="H46" s="2">
        <v>3</v>
      </c>
      <c r="I46" s="32"/>
      <c r="J46" s="131">
        <v>0</v>
      </c>
      <c r="K46" s="131">
        <v>1</v>
      </c>
      <c r="L46" s="131">
        <v>1</v>
      </c>
      <c r="M46" s="131">
        <v>1</v>
      </c>
      <c r="N46" s="132">
        <v>3</v>
      </c>
      <c r="O46" s="131">
        <v>2</v>
      </c>
      <c r="P46" s="131">
        <v>2</v>
      </c>
      <c r="Q46" s="131">
        <v>0</v>
      </c>
      <c r="R46" s="131">
        <v>2</v>
      </c>
      <c r="S46" s="131">
        <v>2</v>
      </c>
      <c r="T46" s="132">
        <v>4</v>
      </c>
      <c r="U46" s="131">
        <v>0</v>
      </c>
      <c r="V46" s="131">
        <v>0</v>
      </c>
      <c r="W46" s="131">
        <v>0</v>
      </c>
      <c r="X46" s="131">
        <v>0</v>
      </c>
      <c r="Y46" s="132">
        <v>0</v>
      </c>
      <c r="Z46" s="131">
        <v>1</v>
      </c>
      <c r="AA46" s="131">
        <v>2</v>
      </c>
      <c r="AB46" s="132">
        <v>3</v>
      </c>
      <c r="AC46" s="131">
        <v>1</v>
      </c>
      <c r="AD46" s="131">
        <v>2</v>
      </c>
      <c r="AE46" s="132">
        <v>3</v>
      </c>
      <c r="AF46" s="131">
        <v>2</v>
      </c>
      <c r="AG46" s="131">
        <v>1</v>
      </c>
      <c r="AH46" s="131">
        <v>2</v>
      </c>
      <c r="AI46" s="131">
        <v>1</v>
      </c>
      <c r="AJ46" s="133">
        <v>4</v>
      </c>
      <c r="AK46" s="134"/>
    </row>
    <row r="47" spans="1:37" ht="31.5">
      <c r="A47" s="106">
        <v>24</v>
      </c>
      <c r="B47" s="139" t="s">
        <v>8</v>
      </c>
      <c r="C47" s="162" t="s">
        <v>62</v>
      </c>
      <c r="D47" s="32">
        <v>506504</v>
      </c>
      <c r="E47" s="32">
        <v>55</v>
      </c>
      <c r="F47" s="32">
        <v>27</v>
      </c>
      <c r="G47" s="32">
        <v>66</v>
      </c>
      <c r="H47" s="1">
        <v>2</v>
      </c>
      <c r="I47" s="32"/>
      <c r="J47" s="131">
        <v>1</v>
      </c>
      <c r="K47" s="131">
        <v>1</v>
      </c>
      <c r="L47" s="131">
        <v>1</v>
      </c>
      <c r="M47" s="131">
        <v>0</v>
      </c>
      <c r="N47" s="132">
        <v>3</v>
      </c>
      <c r="O47" s="131">
        <v>0</v>
      </c>
      <c r="P47" s="131">
        <v>3</v>
      </c>
      <c r="Q47" s="131">
        <v>1</v>
      </c>
      <c r="R47" s="131">
        <v>3</v>
      </c>
      <c r="S47" s="131">
        <v>3</v>
      </c>
      <c r="T47" s="132">
        <v>7</v>
      </c>
      <c r="U47" s="131">
        <v>1</v>
      </c>
      <c r="V47" s="131">
        <v>0</v>
      </c>
      <c r="W47" s="131">
        <v>0</v>
      </c>
      <c r="X47" s="131">
        <v>0</v>
      </c>
      <c r="Y47" s="132">
        <v>1</v>
      </c>
      <c r="Z47" s="131">
        <v>1</v>
      </c>
      <c r="AA47" s="131">
        <v>1</v>
      </c>
      <c r="AB47" s="132">
        <v>2</v>
      </c>
      <c r="AC47" s="131">
        <v>1</v>
      </c>
      <c r="AD47" s="131">
        <v>2</v>
      </c>
      <c r="AE47" s="132">
        <v>3</v>
      </c>
      <c r="AF47" s="131">
        <v>1</v>
      </c>
      <c r="AG47" s="131">
        <v>1</v>
      </c>
      <c r="AH47" s="131">
        <v>1</v>
      </c>
      <c r="AI47" s="131">
        <v>0</v>
      </c>
      <c r="AJ47" s="133">
        <v>2</v>
      </c>
      <c r="AK47" s="134"/>
    </row>
    <row r="48" spans="1:37" ht="31.5">
      <c r="A48" s="106">
        <v>25</v>
      </c>
      <c r="B48" s="139" t="s">
        <v>8</v>
      </c>
      <c r="C48" s="162" t="s">
        <v>191</v>
      </c>
      <c r="D48" s="32">
        <v>506501</v>
      </c>
      <c r="E48" s="32">
        <v>60</v>
      </c>
      <c r="F48" s="32">
        <v>55</v>
      </c>
      <c r="G48" s="32">
        <v>62</v>
      </c>
      <c r="H48" s="2">
        <v>3</v>
      </c>
      <c r="I48" s="32"/>
      <c r="J48" s="131">
        <v>1</v>
      </c>
      <c r="K48" s="131">
        <v>1</v>
      </c>
      <c r="L48" s="131">
        <v>1</v>
      </c>
      <c r="M48" s="131">
        <v>1</v>
      </c>
      <c r="N48" s="132">
        <v>4</v>
      </c>
      <c r="O48" s="131">
        <v>2</v>
      </c>
      <c r="P48" s="131">
        <v>3</v>
      </c>
      <c r="Q48" s="131">
        <v>2</v>
      </c>
      <c r="R48" s="131">
        <v>3</v>
      </c>
      <c r="S48" s="131">
        <v>3</v>
      </c>
      <c r="T48" s="132">
        <v>8</v>
      </c>
      <c r="U48" s="131">
        <v>1</v>
      </c>
      <c r="V48" s="131">
        <v>0</v>
      </c>
      <c r="W48" s="131">
        <v>1</v>
      </c>
      <c r="X48" s="131">
        <v>0</v>
      </c>
      <c r="Y48" s="132">
        <v>2</v>
      </c>
      <c r="Z48" s="131">
        <v>1</v>
      </c>
      <c r="AA48" s="131">
        <v>2</v>
      </c>
      <c r="AB48" s="132">
        <v>3</v>
      </c>
      <c r="AC48" s="131">
        <v>1</v>
      </c>
      <c r="AD48" s="131">
        <v>1</v>
      </c>
      <c r="AE48" s="132">
        <v>2</v>
      </c>
      <c r="AF48" s="131">
        <v>0</v>
      </c>
      <c r="AG48" s="131">
        <v>0</v>
      </c>
      <c r="AH48" s="131">
        <v>0</v>
      </c>
      <c r="AI48" s="131">
        <v>0</v>
      </c>
      <c r="AJ48" s="133">
        <v>0</v>
      </c>
      <c r="AK48" s="134"/>
    </row>
    <row r="49" spans="1:37" ht="31.5">
      <c r="A49" s="106">
        <v>26</v>
      </c>
      <c r="B49" s="139" t="s">
        <v>8</v>
      </c>
      <c r="C49" s="164" t="s">
        <v>60</v>
      </c>
      <c r="D49" s="32">
        <v>506502</v>
      </c>
      <c r="E49" s="32">
        <v>90</v>
      </c>
      <c r="F49" s="32">
        <v>91</v>
      </c>
      <c r="G49" s="32">
        <v>90</v>
      </c>
      <c r="H49" s="3">
        <v>4</v>
      </c>
      <c r="I49" s="32"/>
      <c r="J49" s="131">
        <v>2</v>
      </c>
      <c r="K49" s="131">
        <v>2</v>
      </c>
      <c r="L49" s="131">
        <v>2</v>
      </c>
      <c r="M49" s="131">
        <v>1</v>
      </c>
      <c r="N49" s="132">
        <v>7</v>
      </c>
      <c r="O49" s="131">
        <v>3</v>
      </c>
      <c r="P49" s="131">
        <v>3</v>
      </c>
      <c r="Q49" s="131">
        <v>2</v>
      </c>
      <c r="R49" s="131">
        <v>3</v>
      </c>
      <c r="S49" s="131">
        <v>3</v>
      </c>
      <c r="T49" s="132">
        <v>8</v>
      </c>
      <c r="U49" s="131">
        <v>1</v>
      </c>
      <c r="V49" s="131">
        <v>1</v>
      </c>
      <c r="W49" s="131">
        <v>1</v>
      </c>
      <c r="X49" s="131">
        <v>1</v>
      </c>
      <c r="Y49" s="132">
        <v>4</v>
      </c>
      <c r="Z49" s="131">
        <v>1</v>
      </c>
      <c r="AA49" s="131">
        <v>2</v>
      </c>
      <c r="AB49" s="132">
        <v>3</v>
      </c>
      <c r="AC49" s="131">
        <v>0</v>
      </c>
      <c r="AD49" s="131">
        <v>2</v>
      </c>
      <c r="AE49" s="132">
        <v>2</v>
      </c>
      <c r="AF49" s="131">
        <v>2</v>
      </c>
      <c r="AG49" s="131">
        <v>0</v>
      </c>
      <c r="AH49" s="131">
        <v>2</v>
      </c>
      <c r="AI49" s="131">
        <v>2</v>
      </c>
      <c r="AJ49" s="133">
        <v>4</v>
      </c>
      <c r="AK49" s="134"/>
    </row>
    <row r="50" spans="1:37">
      <c r="B50" s="135" t="s">
        <v>149</v>
      </c>
      <c r="C50" s="164"/>
      <c r="D50" s="32"/>
      <c r="E50" s="32"/>
      <c r="F50" s="32"/>
      <c r="G50" s="32"/>
      <c r="H50" s="32"/>
      <c r="I50" s="136" t="s">
        <v>148</v>
      </c>
      <c r="J50" s="136"/>
      <c r="K50" s="136"/>
      <c r="L50" s="136"/>
      <c r="M50" s="136"/>
      <c r="N50" s="136">
        <v>52.083333333333336</v>
      </c>
      <c r="O50" s="136">
        <v>72.222222222222229</v>
      </c>
      <c r="P50" s="136">
        <v>94.444444444444443</v>
      </c>
      <c r="Q50" s="136"/>
      <c r="R50" s="136"/>
      <c r="S50" s="136"/>
      <c r="T50" s="136">
        <v>56.25</v>
      </c>
      <c r="U50" s="136"/>
      <c r="V50" s="136"/>
      <c r="W50" s="136"/>
      <c r="X50" s="136"/>
      <c r="Y50" s="136">
        <v>58.333333333333336</v>
      </c>
      <c r="Z50" s="136"/>
      <c r="AA50" s="136"/>
      <c r="AB50" s="136">
        <v>94.444444444444443</v>
      </c>
      <c r="AC50" s="136"/>
      <c r="AD50" s="136"/>
      <c r="AE50" s="136">
        <v>62.5</v>
      </c>
      <c r="AF50" s="136">
        <v>75</v>
      </c>
      <c r="AG50" s="136"/>
      <c r="AH50" s="136"/>
      <c r="AI50" s="136"/>
      <c r="AJ50" s="137">
        <v>66.666666666666671</v>
      </c>
      <c r="AK50" s="141"/>
    </row>
    <row r="51" spans="1:37">
      <c r="A51" s="106">
        <v>27</v>
      </c>
      <c r="B51" s="139" t="s">
        <v>20</v>
      </c>
      <c r="C51" s="85" t="s">
        <v>192</v>
      </c>
      <c r="D51" s="32">
        <v>508401</v>
      </c>
      <c r="E51" s="32">
        <v>75</v>
      </c>
      <c r="F51" s="32">
        <v>91</v>
      </c>
      <c r="G51" s="32">
        <v>69</v>
      </c>
      <c r="H51" s="2">
        <v>3</v>
      </c>
      <c r="I51" s="32"/>
      <c r="J51" s="131">
        <v>2</v>
      </c>
      <c r="K51" s="131">
        <v>2</v>
      </c>
      <c r="L51" s="131">
        <v>2</v>
      </c>
      <c r="M51" s="131">
        <v>1</v>
      </c>
      <c r="N51" s="132">
        <v>7</v>
      </c>
      <c r="O51" s="131">
        <v>3</v>
      </c>
      <c r="P51" s="131">
        <v>3</v>
      </c>
      <c r="Q51" s="131">
        <v>0</v>
      </c>
      <c r="R51" s="131">
        <v>3</v>
      </c>
      <c r="S51" s="131">
        <v>3</v>
      </c>
      <c r="T51" s="132">
        <v>6</v>
      </c>
      <c r="U51" s="131">
        <v>1</v>
      </c>
      <c r="V51" s="131">
        <v>0</v>
      </c>
      <c r="W51" s="131">
        <v>1</v>
      </c>
      <c r="X51" s="131">
        <v>1</v>
      </c>
      <c r="Y51" s="132">
        <v>3</v>
      </c>
      <c r="Z51" s="131">
        <v>1</v>
      </c>
      <c r="AA51" s="131">
        <v>2</v>
      </c>
      <c r="AB51" s="132">
        <v>3</v>
      </c>
      <c r="AC51" s="131">
        <v>0</v>
      </c>
      <c r="AD51" s="131">
        <v>0</v>
      </c>
      <c r="AE51" s="132">
        <v>0</v>
      </c>
      <c r="AF51" s="131">
        <v>2</v>
      </c>
      <c r="AG51" s="131">
        <v>1</v>
      </c>
      <c r="AH51" s="131">
        <v>2</v>
      </c>
      <c r="AI51" s="131">
        <v>0</v>
      </c>
      <c r="AJ51" s="133">
        <v>3</v>
      </c>
      <c r="AK51" s="134"/>
    </row>
    <row r="52" spans="1:37">
      <c r="A52" s="106">
        <v>28</v>
      </c>
      <c r="B52" s="139" t="s">
        <v>20</v>
      </c>
      <c r="C52" s="85" t="s">
        <v>192</v>
      </c>
      <c r="D52" s="32">
        <v>508402</v>
      </c>
      <c r="E52" s="32">
        <v>90</v>
      </c>
      <c r="F52" s="32">
        <v>91</v>
      </c>
      <c r="G52" s="32">
        <v>90</v>
      </c>
      <c r="H52" s="3">
        <v>4</v>
      </c>
      <c r="I52" s="32"/>
      <c r="J52" s="131">
        <v>2</v>
      </c>
      <c r="K52" s="131">
        <v>2</v>
      </c>
      <c r="L52" s="131">
        <v>1</v>
      </c>
      <c r="M52" s="131">
        <v>2</v>
      </c>
      <c r="N52" s="132">
        <v>7</v>
      </c>
      <c r="O52" s="131">
        <v>3</v>
      </c>
      <c r="P52" s="131">
        <v>3</v>
      </c>
      <c r="Q52" s="131">
        <v>2</v>
      </c>
      <c r="R52" s="131">
        <v>3</v>
      </c>
      <c r="S52" s="131">
        <v>3</v>
      </c>
      <c r="T52" s="132">
        <v>8</v>
      </c>
      <c r="U52" s="131">
        <v>1</v>
      </c>
      <c r="V52" s="131">
        <v>0</v>
      </c>
      <c r="W52" s="131">
        <v>1</v>
      </c>
      <c r="X52" s="131">
        <v>0</v>
      </c>
      <c r="Y52" s="132">
        <v>2</v>
      </c>
      <c r="Z52" s="131">
        <v>1</v>
      </c>
      <c r="AA52" s="131">
        <v>2</v>
      </c>
      <c r="AB52" s="132">
        <v>3</v>
      </c>
      <c r="AC52" s="131">
        <v>1</v>
      </c>
      <c r="AD52" s="131">
        <v>2</v>
      </c>
      <c r="AE52" s="132">
        <v>3</v>
      </c>
      <c r="AF52" s="131">
        <v>2</v>
      </c>
      <c r="AG52" s="131">
        <v>1</v>
      </c>
      <c r="AH52" s="131">
        <v>2</v>
      </c>
      <c r="AI52" s="131">
        <v>2</v>
      </c>
      <c r="AJ52" s="133">
        <v>5</v>
      </c>
      <c r="AK52" s="134"/>
    </row>
    <row r="53" spans="1:37">
      <c r="A53" s="106">
        <v>29</v>
      </c>
      <c r="B53" s="157" t="s">
        <v>20</v>
      </c>
      <c r="C53" s="85" t="s">
        <v>192</v>
      </c>
      <c r="D53" s="158">
        <v>908301</v>
      </c>
      <c r="E53" s="158">
        <v>55</v>
      </c>
      <c r="F53" s="158">
        <v>64</v>
      </c>
      <c r="G53" s="158">
        <v>52</v>
      </c>
      <c r="H53" s="163">
        <v>3</v>
      </c>
      <c r="I53" s="158"/>
      <c r="J53" s="160">
        <v>1</v>
      </c>
      <c r="K53" s="160">
        <v>1</v>
      </c>
      <c r="L53" s="160">
        <v>1</v>
      </c>
      <c r="M53" s="160">
        <v>1</v>
      </c>
      <c r="N53" s="132">
        <v>4</v>
      </c>
      <c r="O53" s="160">
        <v>3</v>
      </c>
      <c r="P53" s="160">
        <v>3</v>
      </c>
      <c r="Q53" s="160">
        <v>0</v>
      </c>
      <c r="R53" s="160">
        <v>0</v>
      </c>
      <c r="S53" s="160">
        <v>0</v>
      </c>
      <c r="T53" s="132">
        <v>0</v>
      </c>
      <c r="U53" s="160">
        <v>1</v>
      </c>
      <c r="V53" s="160">
        <v>1</v>
      </c>
      <c r="W53" s="160">
        <v>1</v>
      </c>
      <c r="X53" s="160">
        <v>1</v>
      </c>
      <c r="Y53" s="132">
        <v>4</v>
      </c>
      <c r="Z53" s="160">
        <v>1</v>
      </c>
      <c r="AA53" s="160">
        <v>2</v>
      </c>
      <c r="AB53" s="132">
        <v>3</v>
      </c>
      <c r="AC53" s="160">
        <v>0</v>
      </c>
      <c r="AD53" s="160">
        <v>0</v>
      </c>
      <c r="AE53" s="132">
        <v>0</v>
      </c>
      <c r="AF53" s="160">
        <v>1</v>
      </c>
      <c r="AG53" s="160">
        <v>1</v>
      </c>
      <c r="AH53" s="160">
        <v>2</v>
      </c>
      <c r="AI53" s="160">
        <v>1</v>
      </c>
      <c r="AJ53" s="133">
        <v>4</v>
      </c>
      <c r="AK53" s="134"/>
    </row>
    <row r="54" spans="1:37">
      <c r="A54" s="106">
        <v>30</v>
      </c>
      <c r="B54" s="157" t="s">
        <v>20</v>
      </c>
      <c r="C54" s="85" t="s">
        <v>192</v>
      </c>
      <c r="D54" s="158">
        <v>908303</v>
      </c>
      <c r="E54" s="158">
        <v>65</v>
      </c>
      <c r="F54" s="158">
        <v>73</v>
      </c>
      <c r="G54" s="158">
        <v>62</v>
      </c>
      <c r="H54" s="163">
        <v>3</v>
      </c>
      <c r="I54" s="158"/>
      <c r="J54" s="160">
        <v>2</v>
      </c>
      <c r="K54" s="160">
        <v>1</v>
      </c>
      <c r="L54" s="160">
        <v>1</v>
      </c>
      <c r="M54" s="160">
        <v>1</v>
      </c>
      <c r="N54" s="132">
        <v>5</v>
      </c>
      <c r="O54" s="160">
        <v>3</v>
      </c>
      <c r="P54" s="160">
        <v>3</v>
      </c>
      <c r="Q54" s="160">
        <v>0</v>
      </c>
      <c r="R54" s="160">
        <v>0</v>
      </c>
      <c r="S54" s="160">
        <v>0</v>
      </c>
      <c r="T54" s="132">
        <v>0</v>
      </c>
      <c r="U54" s="160">
        <v>1</v>
      </c>
      <c r="V54" s="160">
        <v>1</v>
      </c>
      <c r="W54" s="160">
        <v>1</v>
      </c>
      <c r="X54" s="160">
        <v>1</v>
      </c>
      <c r="Y54" s="132">
        <v>4</v>
      </c>
      <c r="Z54" s="160">
        <v>1</v>
      </c>
      <c r="AA54" s="160">
        <v>2</v>
      </c>
      <c r="AB54" s="132">
        <v>3</v>
      </c>
      <c r="AC54" s="160">
        <v>0</v>
      </c>
      <c r="AD54" s="160">
        <v>2</v>
      </c>
      <c r="AE54" s="132">
        <v>2</v>
      </c>
      <c r="AF54" s="160">
        <v>1</v>
      </c>
      <c r="AG54" s="160">
        <v>1</v>
      </c>
      <c r="AH54" s="160">
        <v>2</v>
      </c>
      <c r="AI54" s="160">
        <v>2</v>
      </c>
      <c r="AJ54" s="133">
        <v>5</v>
      </c>
      <c r="AK54" s="134"/>
    </row>
    <row r="55" spans="1:37">
      <c r="B55" s="135" t="s">
        <v>149</v>
      </c>
      <c r="C55" s="85"/>
      <c r="D55" s="158"/>
      <c r="E55" s="158"/>
      <c r="F55" s="158"/>
      <c r="G55" s="158"/>
      <c r="H55" s="158"/>
      <c r="I55" s="136" t="s">
        <v>148</v>
      </c>
      <c r="J55" s="136"/>
      <c r="K55" s="136"/>
      <c r="L55" s="136"/>
      <c r="M55" s="136"/>
      <c r="N55" s="136">
        <v>71.875</v>
      </c>
      <c r="O55" s="136">
        <v>100</v>
      </c>
      <c r="P55" s="136">
        <v>100</v>
      </c>
      <c r="Q55" s="136"/>
      <c r="R55" s="136"/>
      <c r="S55" s="136"/>
      <c r="T55" s="136">
        <v>43.75</v>
      </c>
      <c r="U55" s="136"/>
      <c r="V55" s="136"/>
      <c r="W55" s="136"/>
      <c r="X55" s="136"/>
      <c r="Y55" s="136">
        <v>81.25</v>
      </c>
      <c r="Z55" s="136"/>
      <c r="AA55" s="136"/>
      <c r="AB55" s="136">
        <v>100</v>
      </c>
      <c r="AC55" s="136"/>
      <c r="AD55" s="136"/>
      <c r="AE55" s="136">
        <v>31.25</v>
      </c>
      <c r="AF55" s="136">
        <v>75</v>
      </c>
      <c r="AG55" s="136"/>
      <c r="AH55" s="136"/>
      <c r="AI55" s="136"/>
      <c r="AJ55" s="137">
        <v>85</v>
      </c>
      <c r="AK55" s="141"/>
    </row>
    <row r="56" spans="1:37">
      <c r="A56" s="106">
        <v>31</v>
      </c>
      <c r="B56" s="139" t="s">
        <v>193</v>
      </c>
      <c r="C56" s="142" t="s">
        <v>79</v>
      </c>
      <c r="D56" s="32">
        <v>506701</v>
      </c>
      <c r="E56" s="32">
        <v>45</v>
      </c>
      <c r="F56" s="32">
        <v>55</v>
      </c>
      <c r="G56" s="32">
        <v>41</v>
      </c>
      <c r="H56" s="2">
        <v>3</v>
      </c>
      <c r="I56" s="32"/>
      <c r="J56" s="131">
        <v>1</v>
      </c>
      <c r="K56" s="131">
        <v>1</v>
      </c>
      <c r="L56" s="131">
        <v>1</v>
      </c>
      <c r="M56" s="131">
        <v>1</v>
      </c>
      <c r="N56" s="132">
        <v>4</v>
      </c>
      <c r="O56" s="131">
        <v>2</v>
      </c>
      <c r="P56" s="131">
        <v>0</v>
      </c>
      <c r="Q56" s="131">
        <v>2</v>
      </c>
      <c r="R56" s="131">
        <v>1</v>
      </c>
      <c r="S56" s="131">
        <v>1</v>
      </c>
      <c r="T56" s="132">
        <v>4</v>
      </c>
      <c r="U56" s="131">
        <v>1</v>
      </c>
      <c r="V56" s="131">
        <v>1</v>
      </c>
      <c r="W56" s="131">
        <v>1</v>
      </c>
      <c r="X56" s="131">
        <v>1</v>
      </c>
      <c r="Y56" s="132">
        <v>4</v>
      </c>
      <c r="Z56" s="131">
        <v>0</v>
      </c>
      <c r="AA56" s="131">
        <v>2</v>
      </c>
      <c r="AB56" s="132">
        <v>2</v>
      </c>
      <c r="AC56" s="131">
        <v>0</v>
      </c>
      <c r="AD56" s="131">
        <v>0</v>
      </c>
      <c r="AE56" s="132">
        <v>0</v>
      </c>
      <c r="AF56" s="131">
        <v>1</v>
      </c>
      <c r="AG56" s="131">
        <v>0</v>
      </c>
      <c r="AH56" s="131">
        <v>1</v>
      </c>
      <c r="AI56" s="131">
        <v>0</v>
      </c>
      <c r="AJ56" s="133">
        <v>1</v>
      </c>
      <c r="AK56" s="134"/>
    </row>
    <row r="57" spans="1:37">
      <c r="B57" s="135" t="s">
        <v>149</v>
      </c>
      <c r="C57" s="142"/>
      <c r="D57" s="32"/>
      <c r="E57" s="32"/>
      <c r="F57" s="32"/>
      <c r="G57" s="32"/>
      <c r="H57" s="32"/>
      <c r="I57" s="136" t="s">
        <v>148</v>
      </c>
      <c r="J57" s="136"/>
      <c r="K57" s="136"/>
      <c r="L57" s="136"/>
      <c r="M57" s="136"/>
      <c r="N57" s="136">
        <v>50</v>
      </c>
      <c r="O57" s="136">
        <v>66.666666666666671</v>
      </c>
      <c r="P57" s="136">
        <v>0</v>
      </c>
      <c r="Q57" s="136"/>
      <c r="R57" s="136"/>
      <c r="S57" s="136"/>
      <c r="T57" s="136">
        <v>50</v>
      </c>
      <c r="U57" s="136"/>
      <c r="V57" s="136"/>
      <c r="W57" s="136"/>
      <c r="X57" s="136"/>
      <c r="Y57" s="136">
        <v>100</v>
      </c>
      <c r="Z57" s="136"/>
      <c r="AA57" s="136"/>
      <c r="AB57" s="136">
        <v>66.666666666666671</v>
      </c>
      <c r="AC57" s="136"/>
      <c r="AD57" s="136"/>
      <c r="AE57" s="136">
        <v>0</v>
      </c>
      <c r="AF57" s="136">
        <v>50</v>
      </c>
      <c r="AG57" s="136"/>
      <c r="AH57" s="136"/>
      <c r="AI57" s="136"/>
      <c r="AJ57" s="137">
        <v>20</v>
      </c>
      <c r="AK57" s="141"/>
    </row>
    <row r="58" spans="1:37">
      <c r="A58" s="106">
        <v>32</v>
      </c>
      <c r="B58" s="129" t="s">
        <v>10</v>
      </c>
      <c r="C58" s="85" t="s">
        <v>194</v>
      </c>
      <c r="D58" s="32">
        <v>506803</v>
      </c>
      <c r="E58" s="32">
        <v>70</v>
      </c>
      <c r="F58" s="32">
        <v>82</v>
      </c>
      <c r="G58" s="32">
        <v>66</v>
      </c>
      <c r="H58" s="2">
        <v>3</v>
      </c>
      <c r="I58" s="32"/>
      <c r="J58" s="131">
        <v>2</v>
      </c>
      <c r="K58" s="131">
        <v>2</v>
      </c>
      <c r="L58" s="131">
        <v>2</v>
      </c>
      <c r="M58" s="131">
        <v>1</v>
      </c>
      <c r="N58" s="132">
        <v>7</v>
      </c>
      <c r="O58" s="131">
        <v>2</v>
      </c>
      <c r="P58" s="131">
        <v>3</v>
      </c>
      <c r="Q58" s="131">
        <v>2</v>
      </c>
      <c r="R58" s="131">
        <v>3</v>
      </c>
      <c r="S58" s="131">
        <v>3</v>
      </c>
      <c r="T58" s="132">
        <v>8</v>
      </c>
      <c r="U58" s="131">
        <v>1</v>
      </c>
      <c r="V58" s="131">
        <v>0</v>
      </c>
      <c r="W58" s="131">
        <v>1</v>
      </c>
      <c r="X58" s="131">
        <v>1</v>
      </c>
      <c r="Y58" s="132">
        <v>3</v>
      </c>
      <c r="Z58" s="131">
        <v>1</v>
      </c>
      <c r="AA58" s="131">
        <v>2</v>
      </c>
      <c r="AB58" s="132">
        <v>3</v>
      </c>
      <c r="AC58" s="131">
        <v>0</v>
      </c>
      <c r="AD58" s="131">
        <v>0</v>
      </c>
      <c r="AE58" s="132">
        <v>0</v>
      </c>
      <c r="AF58" s="131">
        <v>1</v>
      </c>
      <c r="AG58" s="131">
        <v>0</v>
      </c>
      <c r="AH58" s="131">
        <v>1</v>
      </c>
      <c r="AI58" s="131">
        <v>0</v>
      </c>
      <c r="AJ58" s="133">
        <v>1</v>
      </c>
      <c r="AK58" s="134"/>
    </row>
    <row r="59" spans="1:37">
      <c r="A59" s="106">
        <v>33</v>
      </c>
      <c r="B59" s="157" t="s">
        <v>10</v>
      </c>
      <c r="C59" s="85" t="s">
        <v>195</v>
      </c>
      <c r="D59" s="158">
        <v>906901</v>
      </c>
      <c r="E59" s="158">
        <v>55</v>
      </c>
      <c r="F59" s="158">
        <v>73</v>
      </c>
      <c r="G59" s="158">
        <v>48</v>
      </c>
      <c r="H59" s="163">
        <v>3</v>
      </c>
      <c r="I59" s="158"/>
      <c r="J59" s="160">
        <v>1</v>
      </c>
      <c r="K59" s="160">
        <v>2</v>
      </c>
      <c r="L59" s="160">
        <v>1</v>
      </c>
      <c r="M59" s="160">
        <v>1</v>
      </c>
      <c r="N59" s="132">
        <v>5</v>
      </c>
      <c r="O59" s="160">
        <v>3</v>
      </c>
      <c r="P59" s="160">
        <v>3</v>
      </c>
      <c r="Q59" s="160">
        <v>0</v>
      </c>
      <c r="R59" s="160">
        <v>0</v>
      </c>
      <c r="S59" s="160">
        <v>0</v>
      </c>
      <c r="T59" s="132">
        <v>0</v>
      </c>
      <c r="U59" s="160">
        <v>1</v>
      </c>
      <c r="V59" s="160">
        <v>1</v>
      </c>
      <c r="W59" s="160">
        <v>0</v>
      </c>
      <c r="X59" s="160">
        <v>0</v>
      </c>
      <c r="Y59" s="132">
        <v>2</v>
      </c>
      <c r="Z59" s="160">
        <v>1</v>
      </c>
      <c r="AA59" s="160">
        <v>1</v>
      </c>
      <c r="AB59" s="132">
        <v>2</v>
      </c>
      <c r="AC59" s="160">
        <v>0</v>
      </c>
      <c r="AD59" s="160">
        <v>2</v>
      </c>
      <c r="AE59" s="132">
        <v>2</v>
      </c>
      <c r="AF59" s="160">
        <v>0</v>
      </c>
      <c r="AG59" s="160">
        <v>1</v>
      </c>
      <c r="AH59" s="160">
        <v>2</v>
      </c>
      <c r="AI59" s="160">
        <v>2</v>
      </c>
      <c r="AJ59" s="133">
        <v>5</v>
      </c>
      <c r="AK59" s="134"/>
    </row>
    <row r="60" spans="1:37">
      <c r="A60" s="106">
        <v>34</v>
      </c>
      <c r="B60" s="129" t="s">
        <v>10</v>
      </c>
      <c r="C60" s="85" t="s">
        <v>196</v>
      </c>
      <c r="D60" s="32">
        <v>506802</v>
      </c>
      <c r="E60" s="32">
        <v>50</v>
      </c>
      <c r="F60" s="32">
        <v>9</v>
      </c>
      <c r="G60" s="32">
        <v>66</v>
      </c>
      <c r="H60" s="1">
        <v>2</v>
      </c>
      <c r="I60" s="32"/>
      <c r="J60" s="131">
        <v>0</v>
      </c>
      <c r="K60" s="131">
        <v>0</v>
      </c>
      <c r="L60" s="131">
        <v>0</v>
      </c>
      <c r="M60" s="131">
        <v>0</v>
      </c>
      <c r="N60" s="132">
        <v>0</v>
      </c>
      <c r="O60" s="131">
        <v>1</v>
      </c>
      <c r="P60" s="131">
        <v>2</v>
      </c>
      <c r="Q60" s="131">
        <v>2</v>
      </c>
      <c r="R60" s="131">
        <v>2</v>
      </c>
      <c r="S60" s="131">
        <v>2</v>
      </c>
      <c r="T60" s="132">
        <v>6</v>
      </c>
      <c r="U60" s="131">
        <v>1</v>
      </c>
      <c r="V60" s="131">
        <v>1</v>
      </c>
      <c r="W60" s="131">
        <v>1</v>
      </c>
      <c r="X60" s="131">
        <v>1</v>
      </c>
      <c r="Y60" s="132">
        <v>4</v>
      </c>
      <c r="Z60" s="131">
        <v>1</v>
      </c>
      <c r="AA60" s="131">
        <v>1</v>
      </c>
      <c r="AB60" s="132">
        <v>2</v>
      </c>
      <c r="AC60" s="131">
        <v>1</v>
      </c>
      <c r="AD60" s="131">
        <v>1</v>
      </c>
      <c r="AE60" s="132">
        <v>2</v>
      </c>
      <c r="AF60" s="131">
        <v>2</v>
      </c>
      <c r="AG60" s="131">
        <v>1</v>
      </c>
      <c r="AH60" s="131">
        <v>0</v>
      </c>
      <c r="AI60" s="131">
        <v>0</v>
      </c>
      <c r="AJ60" s="133">
        <v>1</v>
      </c>
      <c r="AK60" s="134"/>
    </row>
    <row r="61" spans="1:37">
      <c r="B61" s="135" t="s">
        <v>149</v>
      </c>
      <c r="C61" s="85"/>
      <c r="D61" s="32"/>
      <c r="E61" s="32"/>
      <c r="F61" s="32"/>
      <c r="G61" s="32"/>
      <c r="H61" s="32"/>
      <c r="I61" s="136" t="s">
        <v>148</v>
      </c>
      <c r="J61" s="136"/>
      <c r="K61" s="136"/>
      <c r="L61" s="136"/>
      <c r="M61" s="136"/>
      <c r="N61" s="136">
        <v>50</v>
      </c>
      <c r="O61" s="136">
        <v>66.666666666666671</v>
      </c>
      <c r="P61" s="136">
        <v>88.888888888888886</v>
      </c>
      <c r="Q61" s="136"/>
      <c r="R61" s="136"/>
      <c r="S61" s="136"/>
      <c r="T61" s="136">
        <v>58.333333333333336</v>
      </c>
      <c r="U61" s="136"/>
      <c r="V61" s="136"/>
      <c r="W61" s="136"/>
      <c r="X61" s="136"/>
      <c r="Y61" s="136">
        <v>75</v>
      </c>
      <c r="Z61" s="136"/>
      <c r="AA61" s="136"/>
      <c r="AB61" s="136">
        <v>77.777777777777771</v>
      </c>
      <c r="AC61" s="136"/>
      <c r="AD61" s="136"/>
      <c r="AE61" s="136">
        <v>33.333333333333336</v>
      </c>
      <c r="AF61" s="136">
        <v>50</v>
      </c>
      <c r="AG61" s="136"/>
      <c r="AH61" s="136"/>
      <c r="AI61" s="136"/>
      <c r="AJ61" s="137">
        <v>46.666666666666664</v>
      </c>
      <c r="AK61" s="138"/>
    </row>
    <row r="62" spans="1:37" ht="47.25">
      <c r="A62" s="106">
        <v>35</v>
      </c>
      <c r="B62" s="129" t="s">
        <v>11</v>
      </c>
      <c r="C62" s="142" t="s">
        <v>197</v>
      </c>
      <c r="D62" s="32">
        <v>506905</v>
      </c>
      <c r="E62" s="32">
        <v>100</v>
      </c>
      <c r="F62" s="32">
        <v>100</v>
      </c>
      <c r="G62" s="32">
        <v>100</v>
      </c>
      <c r="H62" s="3">
        <v>4</v>
      </c>
      <c r="I62" s="32"/>
      <c r="J62" s="131">
        <v>2</v>
      </c>
      <c r="K62" s="131">
        <v>2</v>
      </c>
      <c r="L62" s="131">
        <v>2</v>
      </c>
      <c r="M62" s="131">
        <v>2</v>
      </c>
      <c r="N62" s="132">
        <v>8</v>
      </c>
      <c r="O62" s="131">
        <v>3</v>
      </c>
      <c r="P62" s="131">
        <v>3</v>
      </c>
      <c r="Q62" s="131">
        <v>2</v>
      </c>
      <c r="R62" s="131">
        <v>3</v>
      </c>
      <c r="S62" s="131">
        <v>3</v>
      </c>
      <c r="T62" s="132">
        <v>8</v>
      </c>
      <c r="U62" s="131">
        <v>1</v>
      </c>
      <c r="V62" s="131">
        <v>1</v>
      </c>
      <c r="W62" s="131">
        <v>1</v>
      </c>
      <c r="X62" s="131">
        <v>1</v>
      </c>
      <c r="Y62" s="132">
        <v>4</v>
      </c>
      <c r="Z62" s="131">
        <v>1</v>
      </c>
      <c r="AA62" s="131">
        <v>2</v>
      </c>
      <c r="AB62" s="132">
        <v>3</v>
      </c>
      <c r="AC62" s="131">
        <v>2</v>
      </c>
      <c r="AD62" s="131">
        <v>2</v>
      </c>
      <c r="AE62" s="132">
        <v>4</v>
      </c>
      <c r="AF62" s="131">
        <v>2</v>
      </c>
      <c r="AG62" s="131">
        <v>1</v>
      </c>
      <c r="AH62" s="131">
        <v>2</v>
      </c>
      <c r="AI62" s="131">
        <v>2</v>
      </c>
      <c r="AJ62" s="133">
        <v>5</v>
      </c>
      <c r="AK62" s="134"/>
    </row>
    <row r="63" spans="1:37">
      <c r="B63" s="135" t="s">
        <v>149</v>
      </c>
      <c r="C63" s="142"/>
      <c r="D63" s="32"/>
      <c r="E63" s="32"/>
      <c r="F63" s="32"/>
      <c r="G63" s="32"/>
      <c r="H63" s="32"/>
      <c r="I63" s="136" t="s">
        <v>148</v>
      </c>
      <c r="J63" s="136"/>
      <c r="K63" s="136"/>
      <c r="L63" s="136"/>
      <c r="M63" s="136"/>
      <c r="N63" s="136">
        <v>100</v>
      </c>
      <c r="O63" s="136">
        <v>100</v>
      </c>
      <c r="P63" s="136">
        <v>100</v>
      </c>
      <c r="Q63" s="136"/>
      <c r="R63" s="136"/>
      <c r="S63" s="136"/>
      <c r="T63" s="136">
        <v>100</v>
      </c>
      <c r="U63" s="136"/>
      <c r="V63" s="136"/>
      <c r="W63" s="136"/>
      <c r="X63" s="136"/>
      <c r="Y63" s="136">
        <v>100</v>
      </c>
      <c r="Z63" s="136"/>
      <c r="AA63" s="136"/>
      <c r="AB63" s="136">
        <v>100</v>
      </c>
      <c r="AC63" s="136"/>
      <c r="AD63" s="136"/>
      <c r="AE63" s="136">
        <v>100</v>
      </c>
      <c r="AF63" s="136">
        <v>100</v>
      </c>
      <c r="AG63" s="136"/>
      <c r="AH63" s="136"/>
      <c r="AI63" s="136"/>
      <c r="AJ63" s="137">
        <v>100</v>
      </c>
      <c r="AK63" s="138"/>
    </row>
    <row r="64" spans="1:37">
      <c r="A64" s="106">
        <v>36</v>
      </c>
      <c r="B64" s="129" t="s">
        <v>13</v>
      </c>
      <c r="C64" s="85" t="s">
        <v>79</v>
      </c>
      <c r="D64" s="32">
        <v>507107</v>
      </c>
      <c r="E64" s="32">
        <v>40</v>
      </c>
      <c r="F64" s="32">
        <v>9</v>
      </c>
      <c r="G64" s="32">
        <v>52</v>
      </c>
      <c r="H64" s="1">
        <v>2</v>
      </c>
      <c r="I64" s="32"/>
      <c r="J64" s="131">
        <v>0</v>
      </c>
      <c r="K64" s="131">
        <v>1</v>
      </c>
      <c r="L64" s="131">
        <v>0</v>
      </c>
      <c r="M64" s="131">
        <v>0</v>
      </c>
      <c r="N64" s="132">
        <v>1</v>
      </c>
      <c r="O64" s="131">
        <v>0</v>
      </c>
      <c r="P64" s="131">
        <v>2</v>
      </c>
      <c r="Q64" s="131">
        <v>0</v>
      </c>
      <c r="R64" s="131">
        <v>3</v>
      </c>
      <c r="S64" s="131">
        <v>2</v>
      </c>
      <c r="T64" s="132">
        <v>5</v>
      </c>
      <c r="U64" s="131">
        <v>1</v>
      </c>
      <c r="V64" s="131">
        <v>0</v>
      </c>
      <c r="W64" s="131">
        <v>1</v>
      </c>
      <c r="X64" s="131">
        <v>0</v>
      </c>
      <c r="Y64" s="132">
        <v>2</v>
      </c>
      <c r="Z64" s="131">
        <v>0</v>
      </c>
      <c r="AA64" s="131">
        <v>1</v>
      </c>
      <c r="AB64" s="132">
        <v>1</v>
      </c>
      <c r="AC64" s="131">
        <v>0</v>
      </c>
      <c r="AD64" s="131">
        <v>1</v>
      </c>
      <c r="AE64" s="132">
        <v>1</v>
      </c>
      <c r="AF64" s="131">
        <v>2</v>
      </c>
      <c r="AG64" s="131">
        <v>1</v>
      </c>
      <c r="AH64" s="131">
        <v>1</v>
      </c>
      <c r="AI64" s="131">
        <v>0</v>
      </c>
      <c r="AJ64" s="133">
        <v>2</v>
      </c>
      <c r="AK64" s="134"/>
    </row>
    <row r="65" spans="1:37">
      <c r="B65" s="135" t="s">
        <v>149</v>
      </c>
      <c r="C65" s="85"/>
      <c r="D65" s="32"/>
      <c r="E65" s="32"/>
      <c r="F65" s="32"/>
      <c r="G65" s="32"/>
      <c r="H65" s="32"/>
      <c r="I65" s="136" t="s">
        <v>148</v>
      </c>
      <c r="J65" s="136"/>
      <c r="K65" s="136"/>
      <c r="L65" s="136"/>
      <c r="M65" s="136"/>
      <c r="N65" s="136">
        <v>12.5</v>
      </c>
      <c r="O65" s="136">
        <v>0</v>
      </c>
      <c r="P65" s="136">
        <v>66.666666666666671</v>
      </c>
      <c r="Q65" s="136"/>
      <c r="R65" s="136"/>
      <c r="S65" s="136"/>
      <c r="T65" s="136">
        <v>62.5</v>
      </c>
      <c r="U65" s="136"/>
      <c r="V65" s="136"/>
      <c r="W65" s="136"/>
      <c r="X65" s="136"/>
      <c r="Y65" s="136">
        <v>50</v>
      </c>
      <c r="Z65" s="136"/>
      <c r="AA65" s="136"/>
      <c r="AB65" s="136">
        <v>33.333333333333336</v>
      </c>
      <c r="AC65" s="136"/>
      <c r="AD65" s="136"/>
      <c r="AE65" s="136">
        <v>25</v>
      </c>
      <c r="AF65" s="136">
        <v>100</v>
      </c>
      <c r="AG65" s="136"/>
      <c r="AH65" s="136"/>
      <c r="AI65" s="136"/>
      <c r="AJ65" s="137">
        <v>40</v>
      </c>
      <c r="AK65" s="138"/>
    </row>
    <row r="66" spans="1:37">
      <c r="A66" s="106">
        <v>37</v>
      </c>
      <c r="B66" s="129" t="s">
        <v>26</v>
      </c>
      <c r="C66" s="140" t="s">
        <v>76</v>
      </c>
      <c r="D66" s="32">
        <v>509101</v>
      </c>
      <c r="E66" s="32">
        <v>73</v>
      </c>
      <c r="F66" s="32">
        <v>73</v>
      </c>
      <c r="G66" s="32">
        <v>72</v>
      </c>
      <c r="H66" s="2">
        <v>3</v>
      </c>
      <c r="I66" s="32"/>
      <c r="J66" s="131">
        <v>1</v>
      </c>
      <c r="K66" s="131">
        <v>2</v>
      </c>
      <c r="L66" s="131">
        <v>1</v>
      </c>
      <c r="M66" s="131">
        <v>1</v>
      </c>
      <c r="N66" s="132">
        <v>5</v>
      </c>
      <c r="O66" s="131">
        <v>3</v>
      </c>
      <c r="P66" s="131">
        <v>3</v>
      </c>
      <c r="Q66" s="131">
        <v>2</v>
      </c>
      <c r="R66" s="131">
        <v>2</v>
      </c>
      <c r="S66" s="131">
        <v>2</v>
      </c>
      <c r="T66" s="132">
        <v>6</v>
      </c>
      <c r="U66" s="131">
        <v>1</v>
      </c>
      <c r="V66" s="131">
        <v>0</v>
      </c>
      <c r="W66" s="131">
        <v>0</v>
      </c>
      <c r="X66" s="131">
        <v>0</v>
      </c>
      <c r="Y66" s="132">
        <v>1</v>
      </c>
      <c r="Z66" s="131">
        <v>1</v>
      </c>
      <c r="AA66" s="131">
        <v>1</v>
      </c>
      <c r="AB66" s="132">
        <v>2</v>
      </c>
      <c r="AC66" s="131">
        <v>2</v>
      </c>
      <c r="AD66" s="131">
        <v>2</v>
      </c>
      <c r="AE66" s="132">
        <v>4</v>
      </c>
      <c r="AF66" s="131">
        <v>0</v>
      </c>
      <c r="AG66" s="131">
        <v>1</v>
      </c>
      <c r="AH66" s="131">
        <v>2</v>
      </c>
      <c r="AI66" s="131">
        <v>2</v>
      </c>
      <c r="AJ66" s="133">
        <v>5</v>
      </c>
      <c r="AK66" s="134"/>
    </row>
    <row r="67" spans="1:37">
      <c r="A67" s="106">
        <v>38</v>
      </c>
      <c r="B67" s="129" t="s">
        <v>26</v>
      </c>
      <c r="C67" s="140" t="s">
        <v>79</v>
      </c>
      <c r="D67" s="32">
        <v>509102</v>
      </c>
      <c r="E67" s="32">
        <v>63</v>
      </c>
      <c r="F67" s="32">
        <v>64</v>
      </c>
      <c r="G67" s="32">
        <v>62</v>
      </c>
      <c r="H67" s="2">
        <v>3</v>
      </c>
      <c r="I67" s="32"/>
      <c r="J67" s="131">
        <v>1</v>
      </c>
      <c r="K67" s="131">
        <v>1</v>
      </c>
      <c r="L67" s="131">
        <v>1</v>
      </c>
      <c r="M67" s="131">
        <v>1</v>
      </c>
      <c r="N67" s="132">
        <v>4</v>
      </c>
      <c r="O67" s="131">
        <v>3</v>
      </c>
      <c r="P67" s="131">
        <v>3</v>
      </c>
      <c r="Q67" s="131">
        <v>0</v>
      </c>
      <c r="R67" s="131">
        <v>3</v>
      </c>
      <c r="S67" s="131">
        <v>3</v>
      </c>
      <c r="T67" s="132">
        <v>6</v>
      </c>
      <c r="U67" s="131">
        <v>0</v>
      </c>
      <c r="V67" s="131">
        <v>0</v>
      </c>
      <c r="W67" s="131">
        <v>0</v>
      </c>
      <c r="X67" s="131">
        <v>0</v>
      </c>
      <c r="Y67" s="132">
        <v>0</v>
      </c>
      <c r="Z67" s="131">
        <v>1</v>
      </c>
      <c r="AA67" s="131">
        <v>2</v>
      </c>
      <c r="AB67" s="132">
        <v>3</v>
      </c>
      <c r="AC67" s="131">
        <v>1</v>
      </c>
      <c r="AD67" s="131">
        <v>0</v>
      </c>
      <c r="AE67" s="132">
        <v>1</v>
      </c>
      <c r="AF67" s="131">
        <v>2</v>
      </c>
      <c r="AG67" s="131">
        <v>1</v>
      </c>
      <c r="AH67" s="131">
        <v>1</v>
      </c>
      <c r="AI67" s="131">
        <v>1</v>
      </c>
      <c r="AJ67" s="133">
        <v>3</v>
      </c>
      <c r="AK67" s="134"/>
    </row>
    <row r="68" spans="1:37">
      <c r="A68" s="106">
        <v>39</v>
      </c>
      <c r="B68" s="129" t="s">
        <v>26</v>
      </c>
      <c r="C68" s="140" t="s">
        <v>75</v>
      </c>
      <c r="D68" s="32">
        <v>509104</v>
      </c>
      <c r="E68" s="32">
        <v>83</v>
      </c>
      <c r="F68" s="32">
        <v>82</v>
      </c>
      <c r="G68" s="32">
        <v>83</v>
      </c>
      <c r="H68" s="3">
        <v>4</v>
      </c>
      <c r="I68" s="32"/>
      <c r="J68" s="131">
        <v>2</v>
      </c>
      <c r="K68" s="131">
        <v>2</v>
      </c>
      <c r="L68" s="131">
        <v>1</v>
      </c>
      <c r="M68" s="131">
        <v>1</v>
      </c>
      <c r="N68" s="132">
        <v>6</v>
      </c>
      <c r="O68" s="131">
        <v>3</v>
      </c>
      <c r="P68" s="131">
        <v>3</v>
      </c>
      <c r="Q68" s="131">
        <v>2</v>
      </c>
      <c r="R68" s="131">
        <v>3</v>
      </c>
      <c r="S68" s="131">
        <v>3</v>
      </c>
      <c r="T68" s="132">
        <v>8</v>
      </c>
      <c r="U68" s="131">
        <v>1</v>
      </c>
      <c r="V68" s="131">
        <v>1</v>
      </c>
      <c r="W68" s="131">
        <v>1</v>
      </c>
      <c r="X68" s="131">
        <v>1</v>
      </c>
      <c r="Y68" s="132">
        <v>4</v>
      </c>
      <c r="Z68" s="131">
        <v>1</v>
      </c>
      <c r="AA68" s="131">
        <v>2</v>
      </c>
      <c r="AB68" s="132">
        <v>3</v>
      </c>
      <c r="AC68" s="131">
        <v>0</v>
      </c>
      <c r="AD68" s="131">
        <v>2</v>
      </c>
      <c r="AE68" s="132">
        <v>2</v>
      </c>
      <c r="AF68" s="131">
        <v>2</v>
      </c>
      <c r="AG68" s="131">
        <v>0</v>
      </c>
      <c r="AH68" s="131">
        <v>2</v>
      </c>
      <c r="AI68" s="131">
        <v>0</v>
      </c>
      <c r="AJ68" s="133">
        <v>2</v>
      </c>
      <c r="AK68" s="134"/>
    </row>
    <row r="69" spans="1:37">
      <c r="B69" s="135" t="s">
        <v>149</v>
      </c>
      <c r="C69" s="140"/>
      <c r="D69" s="32"/>
      <c r="E69" s="32"/>
      <c r="F69" s="32"/>
      <c r="G69" s="32"/>
      <c r="H69" s="32"/>
      <c r="I69" s="136" t="s">
        <v>148</v>
      </c>
      <c r="J69" s="136"/>
      <c r="K69" s="136"/>
      <c r="L69" s="136"/>
      <c r="M69" s="136"/>
      <c r="N69" s="136">
        <v>62.5</v>
      </c>
      <c r="O69" s="136">
        <v>100</v>
      </c>
      <c r="P69" s="136">
        <v>100</v>
      </c>
      <c r="Q69" s="136"/>
      <c r="R69" s="136"/>
      <c r="S69" s="136"/>
      <c r="T69" s="136">
        <v>83.333333333333329</v>
      </c>
      <c r="U69" s="136"/>
      <c r="V69" s="136"/>
      <c r="W69" s="136"/>
      <c r="X69" s="136"/>
      <c r="Y69" s="136">
        <v>41.666666666666664</v>
      </c>
      <c r="Z69" s="136"/>
      <c r="AA69" s="136"/>
      <c r="AB69" s="136">
        <v>88.888888888888886</v>
      </c>
      <c r="AC69" s="136"/>
      <c r="AD69" s="136"/>
      <c r="AE69" s="136">
        <v>58.333333333333336</v>
      </c>
      <c r="AF69" s="136">
        <v>66.666666666666671</v>
      </c>
      <c r="AG69" s="136"/>
      <c r="AH69" s="136"/>
      <c r="AI69" s="136"/>
      <c r="AJ69" s="137">
        <v>66.666666666666671</v>
      </c>
      <c r="AK69" s="138"/>
    </row>
    <row r="70" spans="1:37" s="172" customFormat="1">
      <c r="A70" s="165">
        <v>40</v>
      </c>
      <c r="B70" s="166" t="s">
        <v>198</v>
      </c>
      <c r="C70" s="167" t="s">
        <v>199</v>
      </c>
      <c r="D70" s="168">
        <v>507201</v>
      </c>
      <c r="E70" s="168">
        <v>75</v>
      </c>
      <c r="F70" s="168">
        <v>55</v>
      </c>
      <c r="G70" s="168">
        <v>83</v>
      </c>
      <c r="H70" s="2">
        <v>3</v>
      </c>
      <c r="I70" s="168"/>
      <c r="J70" s="168">
        <v>0</v>
      </c>
      <c r="K70" s="168">
        <v>2</v>
      </c>
      <c r="L70" s="168">
        <v>1</v>
      </c>
      <c r="M70" s="168">
        <v>1</v>
      </c>
      <c r="N70" s="169">
        <v>4</v>
      </c>
      <c r="O70" s="168">
        <v>2</v>
      </c>
      <c r="P70" s="168">
        <v>3</v>
      </c>
      <c r="Q70" s="168">
        <v>0</v>
      </c>
      <c r="R70" s="168">
        <v>3</v>
      </c>
      <c r="S70" s="168">
        <v>3</v>
      </c>
      <c r="T70" s="169">
        <v>6</v>
      </c>
      <c r="U70" s="168">
        <v>1</v>
      </c>
      <c r="V70" s="168">
        <v>1</v>
      </c>
      <c r="W70" s="168">
        <v>1</v>
      </c>
      <c r="X70" s="168">
        <v>1</v>
      </c>
      <c r="Y70" s="169">
        <v>4</v>
      </c>
      <c r="Z70" s="168">
        <v>1</v>
      </c>
      <c r="AA70" s="168">
        <v>2</v>
      </c>
      <c r="AB70" s="169">
        <v>3</v>
      </c>
      <c r="AC70" s="168">
        <v>1</v>
      </c>
      <c r="AD70" s="168">
        <v>1</v>
      </c>
      <c r="AE70" s="169">
        <v>2</v>
      </c>
      <c r="AF70" s="168">
        <v>1</v>
      </c>
      <c r="AG70" s="168">
        <v>1</v>
      </c>
      <c r="AH70" s="168">
        <v>2</v>
      </c>
      <c r="AI70" s="168">
        <v>2</v>
      </c>
      <c r="AJ70" s="170">
        <v>5</v>
      </c>
      <c r="AK70" s="171"/>
    </row>
    <row r="71" spans="1:37" s="172" customFormat="1">
      <c r="A71" s="165">
        <v>41</v>
      </c>
      <c r="B71" s="166" t="s">
        <v>198</v>
      </c>
      <c r="C71" s="167" t="s">
        <v>64</v>
      </c>
      <c r="D71" s="173">
        <v>907301</v>
      </c>
      <c r="E71" s="174">
        <v>30</v>
      </c>
      <c r="F71" s="174">
        <v>55</v>
      </c>
      <c r="G71" s="174">
        <v>21</v>
      </c>
      <c r="H71" s="1">
        <v>2</v>
      </c>
      <c r="I71" s="173"/>
      <c r="J71" s="173">
        <v>1</v>
      </c>
      <c r="K71" s="173">
        <v>1</v>
      </c>
      <c r="L71" s="173">
        <v>1</v>
      </c>
      <c r="M71" s="173">
        <v>1</v>
      </c>
      <c r="N71" s="169">
        <v>4</v>
      </c>
      <c r="O71" s="173">
        <v>2</v>
      </c>
      <c r="P71" s="173">
        <v>3</v>
      </c>
      <c r="Q71" s="173">
        <v>0</v>
      </c>
      <c r="R71" s="173">
        <v>0</v>
      </c>
      <c r="S71" s="173">
        <v>0</v>
      </c>
      <c r="T71" s="169">
        <v>0</v>
      </c>
      <c r="U71" s="173">
        <v>1</v>
      </c>
      <c r="V71" s="173">
        <v>0</v>
      </c>
      <c r="W71" s="173">
        <v>0</v>
      </c>
      <c r="X71" s="173">
        <v>0</v>
      </c>
      <c r="Y71" s="169">
        <v>1</v>
      </c>
      <c r="Z71" s="173">
        <v>1</v>
      </c>
      <c r="AA71" s="173">
        <v>0</v>
      </c>
      <c r="AB71" s="169">
        <v>1</v>
      </c>
      <c r="AC71" s="173">
        <v>0</v>
      </c>
      <c r="AD71" s="173">
        <v>0</v>
      </c>
      <c r="AE71" s="169">
        <v>0</v>
      </c>
      <c r="AF71" s="173">
        <v>1</v>
      </c>
      <c r="AG71" s="173">
        <v>0</v>
      </c>
      <c r="AH71" s="173">
        <v>0</v>
      </c>
      <c r="AI71" s="173">
        <v>0</v>
      </c>
      <c r="AJ71" s="170">
        <v>0</v>
      </c>
      <c r="AK71" s="171"/>
    </row>
    <row r="72" spans="1:37" s="172" customFormat="1">
      <c r="A72" s="165">
        <v>42</v>
      </c>
      <c r="B72" s="166" t="s">
        <v>198</v>
      </c>
      <c r="C72" s="167" t="s">
        <v>64</v>
      </c>
      <c r="D72" s="175">
        <v>907302</v>
      </c>
      <c r="E72" s="176">
        <v>45</v>
      </c>
      <c r="F72" s="176">
        <v>73</v>
      </c>
      <c r="G72" s="176">
        <v>34</v>
      </c>
      <c r="H72" s="2">
        <v>3</v>
      </c>
      <c r="I72" s="175"/>
      <c r="J72" s="175">
        <v>1</v>
      </c>
      <c r="K72" s="175">
        <v>2</v>
      </c>
      <c r="L72" s="175">
        <v>1</v>
      </c>
      <c r="M72" s="175">
        <v>1</v>
      </c>
      <c r="N72" s="169">
        <v>5</v>
      </c>
      <c r="O72" s="175">
        <v>3</v>
      </c>
      <c r="P72" s="175">
        <v>0</v>
      </c>
      <c r="Q72" s="175">
        <v>0</v>
      </c>
      <c r="R72" s="175">
        <v>0</v>
      </c>
      <c r="S72" s="175">
        <v>0</v>
      </c>
      <c r="T72" s="169">
        <v>0</v>
      </c>
      <c r="U72" s="175">
        <v>1</v>
      </c>
      <c r="V72" s="175">
        <v>0</v>
      </c>
      <c r="W72" s="175">
        <v>0</v>
      </c>
      <c r="X72" s="175">
        <v>0</v>
      </c>
      <c r="Y72" s="169">
        <v>1</v>
      </c>
      <c r="Z72" s="175">
        <v>1</v>
      </c>
      <c r="AA72" s="175">
        <v>2</v>
      </c>
      <c r="AB72" s="169">
        <v>3</v>
      </c>
      <c r="AC72" s="175">
        <v>0</v>
      </c>
      <c r="AD72" s="175">
        <v>1</v>
      </c>
      <c r="AE72" s="169">
        <v>1</v>
      </c>
      <c r="AF72" s="175">
        <v>1</v>
      </c>
      <c r="AG72" s="175">
        <v>1</v>
      </c>
      <c r="AH72" s="175">
        <v>1</v>
      </c>
      <c r="AI72" s="175">
        <v>2</v>
      </c>
      <c r="AJ72" s="170">
        <v>4</v>
      </c>
      <c r="AK72" s="171"/>
    </row>
    <row r="73" spans="1:37" s="172" customFormat="1">
      <c r="A73" s="165">
        <v>43</v>
      </c>
      <c r="B73" s="166" t="s">
        <v>198</v>
      </c>
      <c r="C73" s="167" t="s">
        <v>93</v>
      </c>
      <c r="D73" s="168">
        <v>507203</v>
      </c>
      <c r="E73" s="168">
        <v>63</v>
      </c>
      <c r="F73" s="168">
        <v>82</v>
      </c>
      <c r="G73" s="168">
        <v>55</v>
      </c>
      <c r="H73" s="2">
        <v>3</v>
      </c>
      <c r="I73" s="168"/>
      <c r="J73" s="168">
        <v>2</v>
      </c>
      <c r="K73" s="168">
        <v>2</v>
      </c>
      <c r="L73" s="168">
        <v>1</v>
      </c>
      <c r="M73" s="168">
        <v>1</v>
      </c>
      <c r="N73" s="169">
        <v>6</v>
      </c>
      <c r="O73" s="168">
        <v>3</v>
      </c>
      <c r="P73" s="168">
        <v>3</v>
      </c>
      <c r="Q73" s="168">
        <v>0</v>
      </c>
      <c r="R73" s="168">
        <v>3</v>
      </c>
      <c r="S73" s="168">
        <v>3</v>
      </c>
      <c r="T73" s="169">
        <v>6</v>
      </c>
      <c r="U73" s="168">
        <v>1</v>
      </c>
      <c r="V73" s="168">
        <v>0</v>
      </c>
      <c r="W73" s="168">
        <v>1</v>
      </c>
      <c r="X73" s="168">
        <v>0</v>
      </c>
      <c r="Y73" s="169">
        <v>2</v>
      </c>
      <c r="Z73" s="168">
        <v>1</v>
      </c>
      <c r="AA73" s="168">
        <v>0</v>
      </c>
      <c r="AB73" s="169">
        <v>1</v>
      </c>
      <c r="AC73" s="168">
        <v>0</v>
      </c>
      <c r="AD73" s="168">
        <v>2</v>
      </c>
      <c r="AE73" s="169">
        <v>2</v>
      </c>
      <c r="AF73" s="168">
        <v>1</v>
      </c>
      <c r="AG73" s="168">
        <v>0</v>
      </c>
      <c r="AH73" s="168">
        <v>1</v>
      </c>
      <c r="AI73" s="168">
        <v>0</v>
      </c>
      <c r="AJ73" s="170">
        <v>1</v>
      </c>
      <c r="AK73" s="171"/>
    </row>
    <row r="74" spans="1:37">
      <c r="B74" s="135" t="s">
        <v>149</v>
      </c>
      <c r="C74" s="140"/>
      <c r="D74" s="32"/>
      <c r="E74" s="32"/>
      <c r="F74" s="32"/>
      <c r="G74" s="32"/>
      <c r="H74" s="32"/>
      <c r="I74" s="136" t="s">
        <v>148</v>
      </c>
      <c r="J74" s="136"/>
      <c r="K74" s="136"/>
      <c r="L74" s="136"/>
      <c r="M74" s="136"/>
      <c r="N74" s="136">
        <v>59.375</v>
      </c>
      <c r="O74" s="136">
        <v>83.333333333333329</v>
      </c>
      <c r="P74" s="136">
        <v>75</v>
      </c>
      <c r="Q74" s="136"/>
      <c r="R74" s="136"/>
      <c r="S74" s="136"/>
      <c r="T74" s="136">
        <v>37.5</v>
      </c>
      <c r="U74" s="136"/>
      <c r="V74" s="136"/>
      <c r="W74" s="136"/>
      <c r="X74" s="136"/>
      <c r="Y74" s="136">
        <v>50</v>
      </c>
      <c r="Z74" s="136"/>
      <c r="AA74" s="136"/>
      <c r="AB74" s="136">
        <v>66.666666666666671</v>
      </c>
      <c r="AC74" s="136"/>
      <c r="AD74" s="136"/>
      <c r="AE74" s="136">
        <v>31.25</v>
      </c>
      <c r="AF74" s="136">
        <v>50</v>
      </c>
      <c r="AG74" s="136"/>
      <c r="AH74" s="136"/>
      <c r="AI74" s="136"/>
      <c r="AJ74" s="137">
        <v>50</v>
      </c>
      <c r="AK74" s="138"/>
    </row>
    <row r="75" spans="1:37">
      <c r="A75" s="106">
        <v>44</v>
      </c>
      <c r="B75" s="157" t="s">
        <v>21</v>
      </c>
      <c r="C75" s="85" t="s">
        <v>67</v>
      </c>
      <c r="D75" s="158">
        <v>908401</v>
      </c>
      <c r="E75" s="158">
        <v>53</v>
      </c>
      <c r="F75" s="158">
        <v>45</v>
      </c>
      <c r="G75" s="158">
        <v>55</v>
      </c>
      <c r="H75" s="163">
        <v>3</v>
      </c>
      <c r="I75" s="158"/>
      <c r="J75" s="160">
        <v>0</v>
      </c>
      <c r="K75" s="160">
        <v>1</v>
      </c>
      <c r="L75" s="160">
        <v>1</v>
      </c>
      <c r="M75" s="160">
        <v>1</v>
      </c>
      <c r="N75" s="132">
        <v>3</v>
      </c>
      <c r="O75" s="160">
        <v>2</v>
      </c>
      <c r="P75" s="160">
        <v>0</v>
      </c>
      <c r="Q75" s="160">
        <v>0</v>
      </c>
      <c r="R75" s="160">
        <v>0</v>
      </c>
      <c r="S75" s="160">
        <v>0</v>
      </c>
      <c r="T75" s="132">
        <v>0</v>
      </c>
      <c r="U75" s="160">
        <v>1</v>
      </c>
      <c r="V75" s="160">
        <v>1</v>
      </c>
      <c r="W75" s="160">
        <v>1</v>
      </c>
      <c r="X75" s="160">
        <v>1</v>
      </c>
      <c r="Y75" s="132">
        <v>4</v>
      </c>
      <c r="Z75" s="160">
        <v>1</v>
      </c>
      <c r="AA75" s="160">
        <v>2</v>
      </c>
      <c r="AB75" s="132">
        <v>3</v>
      </c>
      <c r="AC75" s="160">
        <v>0</v>
      </c>
      <c r="AD75" s="160">
        <v>2</v>
      </c>
      <c r="AE75" s="132">
        <v>2</v>
      </c>
      <c r="AF75" s="160">
        <v>2</v>
      </c>
      <c r="AG75" s="160">
        <v>1</v>
      </c>
      <c r="AH75" s="160">
        <v>2</v>
      </c>
      <c r="AI75" s="160">
        <v>2</v>
      </c>
      <c r="AJ75" s="133">
        <v>5</v>
      </c>
      <c r="AK75" s="134"/>
    </row>
    <row r="76" spans="1:37">
      <c r="B76" s="135" t="s">
        <v>149</v>
      </c>
      <c r="C76" s="85"/>
      <c r="D76" s="158"/>
      <c r="E76" s="158"/>
      <c r="F76" s="158"/>
      <c r="G76" s="158"/>
      <c r="H76" s="158"/>
      <c r="I76" s="136" t="s">
        <v>148</v>
      </c>
      <c r="J76" s="136"/>
      <c r="K76" s="136"/>
      <c r="L76" s="136"/>
      <c r="M76" s="136"/>
      <c r="N76" s="136">
        <v>37.5</v>
      </c>
      <c r="O76" s="136">
        <v>66.666666666666671</v>
      </c>
      <c r="P76" s="136">
        <v>0</v>
      </c>
      <c r="Q76" s="136"/>
      <c r="R76" s="136"/>
      <c r="S76" s="136"/>
      <c r="T76" s="136">
        <v>0</v>
      </c>
      <c r="U76" s="136"/>
      <c r="V76" s="136"/>
      <c r="W76" s="136"/>
      <c r="X76" s="136"/>
      <c r="Y76" s="136">
        <v>100</v>
      </c>
      <c r="Z76" s="136"/>
      <c r="AA76" s="136"/>
      <c r="AB76" s="136">
        <v>100</v>
      </c>
      <c r="AC76" s="136"/>
      <c r="AD76" s="136"/>
      <c r="AE76" s="136">
        <v>50</v>
      </c>
      <c r="AF76" s="136">
        <v>100</v>
      </c>
      <c r="AG76" s="136"/>
      <c r="AH76" s="136"/>
      <c r="AI76" s="136"/>
      <c r="AJ76" s="137">
        <v>100</v>
      </c>
      <c r="AK76" s="134"/>
    </row>
    <row r="77" spans="1:37">
      <c r="A77" s="106">
        <v>45</v>
      </c>
      <c r="B77" s="129" t="s">
        <v>23</v>
      </c>
      <c r="C77" s="142" t="s">
        <v>59</v>
      </c>
      <c r="D77" s="32">
        <v>508704</v>
      </c>
      <c r="E77" s="32">
        <v>58</v>
      </c>
      <c r="F77" s="32">
        <v>9</v>
      </c>
      <c r="G77" s="32">
        <v>76</v>
      </c>
      <c r="H77" s="1">
        <v>2</v>
      </c>
      <c r="I77" s="32"/>
      <c r="J77" s="131">
        <v>0</v>
      </c>
      <c r="K77" s="131">
        <v>0</v>
      </c>
      <c r="L77" s="131">
        <v>0</v>
      </c>
      <c r="M77" s="131">
        <v>0</v>
      </c>
      <c r="N77" s="132">
        <v>0</v>
      </c>
      <c r="O77" s="131">
        <v>1</v>
      </c>
      <c r="P77" s="131">
        <v>0</v>
      </c>
      <c r="Q77" s="131">
        <v>1</v>
      </c>
      <c r="R77" s="131">
        <v>3</v>
      </c>
      <c r="S77" s="131">
        <v>3</v>
      </c>
      <c r="T77" s="132">
        <v>7</v>
      </c>
      <c r="U77" s="131">
        <v>1</v>
      </c>
      <c r="V77" s="131">
        <v>1</v>
      </c>
      <c r="W77" s="131">
        <v>1</v>
      </c>
      <c r="X77" s="131">
        <v>1</v>
      </c>
      <c r="Y77" s="132">
        <v>4</v>
      </c>
      <c r="Z77" s="131">
        <v>1</v>
      </c>
      <c r="AA77" s="131">
        <v>1</v>
      </c>
      <c r="AB77" s="132">
        <v>2</v>
      </c>
      <c r="AC77" s="131">
        <v>1</v>
      </c>
      <c r="AD77" s="131">
        <v>2</v>
      </c>
      <c r="AE77" s="132">
        <v>3</v>
      </c>
      <c r="AF77" s="131">
        <v>2</v>
      </c>
      <c r="AG77" s="131">
        <v>1</v>
      </c>
      <c r="AH77" s="131">
        <v>2</v>
      </c>
      <c r="AI77" s="131">
        <v>1</v>
      </c>
      <c r="AJ77" s="133">
        <v>4</v>
      </c>
      <c r="AK77" s="134"/>
    </row>
    <row r="78" spans="1:37">
      <c r="A78" s="106">
        <v>46</v>
      </c>
      <c r="B78" s="129" t="s">
        <v>23</v>
      </c>
      <c r="C78" s="142" t="s">
        <v>200</v>
      </c>
      <c r="D78" s="32">
        <v>508702</v>
      </c>
      <c r="E78" s="32">
        <v>40</v>
      </c>
      <c r="F78" s="32">
        <v>27</v>
      </c>
      <c r="G78" s="32">
        <v>45</v>
      </c>
      <c r="H78" s="1">
        <v>2</v>
      </c>
      <c r="I78" s="32"/>
      <c r="J78" s="131">
        <v>0</v>
      </c>
      <c r="K78" s="131">
        <v>1</v>
      </c>
      <c r="L78" s="131">
        <v>1</v>
      </c>
      <c r="M78" s="131">
        <v>1</v>
      </c>
      <c r="N78" s="132">
        <v>3</v>
      </c>
      <c r="O78" s="131">
        <v>0</v>
      </c>
      <c r="P78" s="131">
        <v>3</v>
      </c>
      <c r="Q78" s="131">
        <v>0</v>
      </c>
      <c r="R78" s="131">
        <v>3</v>
      </c>
      <c r="S78" s="131">
        <v>0</v>
      </c>
      <c r="T78" s="132">
        <v>3</v>
      </c>
      <c r="U78" s="131">
        <v>0</v>
      </c>
      <c r="V78" s="131">
        <v>0</v>
      </c>
      <c r="W78" s="131">
        <v>0</v>
      </c>
      <c r="X78" s="131">
        <v>0</v>
      </c>
      <c r="Y78" s="132">
        <v>0</v>
      </c>
      <c r="Z78" s="131">
        <v>1</v>
      </c>
      <c r="AA78" s="131">
        <v>2</v>
      </c>
      <c r="AB78" s="132">
        <v>3</v>
      </c>
      <c r="AC78" s="131">
        <v>0</v>
      </c>
      <c r="AD78" s="131">
        <v>1</v>
      </c>
      <c r="AE78" s="132">
        <v>1</v>
      </c>
      <c r="AF78" s="131">
        <v>0</v>
      </c>
      <c r="AG78" s="131">
        <v>1</v>
      </c>
      <c r="AH78" s="131">
        <v>1</v>
      </c>
      <c r="AI78" s="131">
        <v>1</v>
      </c>
      <c r="AJ78" s="133">
        <v>3</v>
      </c>
      <c r="AK78" s="134"/>
    </row>
    <row r="79" spans="1:37">
      <c r="B79" s="135" t="s">
        <v>149</v>
      </c>
      <c r="C79" s="142"/>
      <c r="D79" s="32"/>
      <c r="E79" s="32"/>
      <c r="F79" s="32"/>
      <c r="G79" s="32"/>
      <c r="H79" s="32"/>
      <c r="I79" s="136" t="s">
        <v>148</v>
      </c>
      <c r="J79" s="136"/>
      <c r="K79" s="136"/>
      <c r="L79" s="136"/>
      <c r="M79" s="136"/>
      <c r="N79" s="136">
        <v>18.75</v>
      </c>
      <c r="O79" s="136">
        <v>16.666666666666668</v>
      </c>
      <c r="P79" s="136">
        <v>50</v>
      </c>
      <c r="Q79" s="136"/>
      <c r="R79" s="136"/>
      <c r="S79" s="136"/>
      <c r="T79" s="136">
        <v>62.5</v>
      </c>
      <c r="U79" s="136"/>
      <c r="V79" s="136"/>
      <c r="W79" s="136"/>
      <c r="X79" s="136"/>
      <c r="Y79" s="136">
        <v>50</v>
      </c>
      <c r="Z79" s="136"/>
      <c r="AA79" s="136"/>
      <c r="AB79" s="136">
        <v>83.333333333333329</v>
      </c>
      <c r="AC79" s="136"/>
      <c r="AD79" s="136"/>
      <c r="AE79" s="136">
        <v>50</v>
      </c>
      <c r="AF79" s="136">
        <v>50</v>
      </c>
      <c r="AG79" s="136"/>
      <c r="AH79" s="136"/>
      <c r="AI79" s="136"/>
      <c r="AJ79" s="137">
        <v>70</v>
      </c>
      <c r="AK79" s="138"/>
    </row>
    <row r="80" spans="1:37">
      <c r="A80" s="106">
        <v>47</v>
      </c>
      <c r="B80" s="157" t="s">
        <v>14</v>
      </c>
      <c r="C80" s="140" t="s">
        <v>71</v>
      </c>
      <c r="D80" s="158">
        <v>907401</v>
      </c>
      <c r="E80" s="158">
        <v>43</v>
      </c>
      <c r="F80" s="158">
        <v>55</v>
      </c>
      <c r="G80" s="158">
        <v>38</v>
      </c>
      <c r="H80" s="163">
        <v>3</v>
      </c>
      <c r="I80" s="158"/>
      <c r="J80" s="160">
        <v>0</v>
      </c>
      <c r="K80" s="160">
        <v>1</v>
      </c>
      <c r="L80" s="160">
        <v>1</v>
      </c>
      <c r="M80" s="160">
        <v>1</v>
      </c>
      <c r="N80" s="132">
        <v>3</v>
      </c>
      <c r="O80" s="160">
        <v>3</v>
      </c>
      <c r="P80" s="160">
        <v>3</v>
      </c>
      <c r="Q80" s="160">
        <v>0</v>
      </c>
      <c r="R80" s="160">
        <v>0</v>
      </c>
      <c r="S80" s="160">
        <v>0</v>
      </c>
      <c r="T80" s="132">
        <v>0</v>
      </c>
      <c r="U80" s="160">
        <v>1</v>
      </c>
      <c r="V80" s="160">
        <v>0</v>
      </c>
      <c r="W80" s="160">
        <v>0</v>
      </c>
      <c r="X80" s="160">
        <v>0</v>
      </c>
      <c r="Y80" s="132">
        <v>1</v>
      </c>
      <c r="Z80" s="160">
        <v>0</v>
      </c>
      <c r="AA80" s="160">
        <v>1</v>
      </c>
      <c r="AB80" s="132">
        <v>1</v>
      </c>
      <c r="AC80" s="160">
        <v>1</v>
      </c>
      <c r="AD80" s="160">
        <v>1</v>
      </c>
      <c r="AE80" s="132">
        <v>2</v>
      </c>
      <c r="AF80" s="160">
        <v>1</v>
      </c>
      <c r="AG80" s="160">
        <v>0</v>
      </c>
      <c r="AH80" s="160">
        <v>1</v>
      </c>
      <c r="AI80" s="160">
        <v>2</v>
      </c>
      <c r="AJ80" s="133">
        <v>3</v>
      </c>
      <c r="AK80" s="134"/>
    </row>
    <row r="81" spans="1:37">
      <c r="B81" s="135" t="s">
        <v>149</v>
      </c>
      <c r="C81" s="140"/>
      <c r="D81" s="158"/>
      <c r="E81" s="158"/>
      <c r="F81" s="158"/>
      <c r="G81" s="158"/>
      <c r="H81" s="158"/>
      <c r="I81" s="136" t="s">
        <v>148</v>
      </c>
      <c r="J81" s="136"/>
      <c r="K81" s="136"/>
      <c r="L81" s="136"/>
      <c r="M81" s="136"/>
      <c r="N81" s="136">
        <v>37.5</v>
      </c>
      <c r="O81" s="136">
        <v>100</v>
      </c>
      <c r="P81" s="136">
        <v>100</v>
      </c>
      <c r="Q81" s="136"/>
      <c r="R81" s="136"/>
      <c r="S81" s="136"/>
      <c r="T81" s="136">
        <v>0</v>
      </c>
      <c r="U81" s="136"/>
      <c r="V81" s="136"/>
      <c r="W81" s="136"/>
      <c r="X81" s="136"/>
      <c r="Y81" s="136">
        <v>25</v>
      </c>
      <c r="Z81" s="136"/>
      <c r="AA81" s="136"/>
      <c r="AB81" s="136">
        <v>33.333333333333336</v>
      </c>
      <c r="AC81" s="136"/>
      <c r="AD81" s="136"/>
      <c r="AE81" s="136">
        <v>50</v>
      </c>
      <c r="AF81" s="136">
        <v>50</v>
      </c>
      <c r="AG81" s="136"/>
      <c r="AH81" s="136"/>
      <c r="AI81" s="136"/>
      <c r="AJ81" s="137">
        <v>60</v>
      </c>
      <c r="AK81" s="134"/>
    </row>
    <row r="82" spans="1:37">
      <c r="A82" s="106">
        <v>48</v>
      </c>
      <c r="B82" s="129" t="s">
        <v>201</v>
      </c>
      <c r="C82" s="85" t="s">
        <v>202</v>
      </c>
      <c r="D82" s="32">
        <v>507401</v>
      </c>
      <c r="E82" s="32">
        <v>60</v>
      </c>
      <c r="F82" s="32">
        <v>36</v>
      </c>
      <c r="G82" s="32">
        <v>69</v>
      </c>
      <c r="H82" s="2">
        <v>3</v>
      </c>
      <c r="I82" s="32"/>
      <c r="J82" s="131">
        <v>1</v>
      </c>
      <c r="K82" s="131">
        <v>1</v>
      </c>
      <c r="L82" s="131">
        <v>1</v>
      </c>
      <c r="M82" s="131">
        <v>1</v>
      </c>
      <c r="N82" s="132">
        <v>4</v>
      </c>
      <c r="O82" s="131">
        <v>0</v>
      </c>
      <c r="P82" s="131">
        <v>3</v>
      </c>
      <c r="Q82" s="131">
        <v>2</v>
      </c>
      <c r="R82" s="131">
        <v>2</v>
      </c>
      <c r="S82" s="131">
        <v>2</v>
      </c>
      <c r="T82" s="132">
        <v>6</v>
      </c>
      <c r="U82" s="131">
        <v>1</v>
      </c>
      <c r="V82" s="131">
        <v>1</v>
      </c>
      <c r="W82" s="131">
        <v>1</v>
      </c>
      <c r="X82" s="131">
        <v>1</v>
      </c>
      <c r="Y82" s="132">
        <v>4</v>
      </c>
      <c r="Z82" s="131">
        <v>1</v>
      </c>
      <c r="AA82" s="131">
        <v>2</v>
      </c>
      <c r="AB82" s="132">
        <v>3</v>
      </c>
      <c r="AC82" s="131">
        <v>0</v>
      </c>
      <c r="AD82" s="131">
        <v>0</v>
      </c>
      <c r="AE82" s="132">
        <v>0</v>
      </c>
      <c r="AF82" s="131">
        <v>2</v>
      </c>
      <c r="AG82" s="131">
        <v>1</v>
      </c>
      <c r="AH82" s="131">
        <v>1</v>
      </c>
      <c r="AI82" s="131">
        <v>0</v>
      </c>
      <c r="AJ82" s="133">
        <v>2</v>
      </c>
      <c r="AK82" s="134"/>
    </row>
    <row r="83" spans="1:37">
      <c r="B83" s="135" t="s">
        <v>149</v>
      </c>
      <c r="C83" s="85"/>
      <c r="D83" s="32"/>
      <c r="E83" s="32"/>
      <c r="F83" s="32"/>
      <c r="G83" s="32"/>
      <c r="H83" s="32"/>
      <c r="I83" s="136" t="s">
        <v>148</v>
      </c>
      <c r="J83" s="136"/>
      <c r="K83" s="136"/>
      <c r="L83" s="136"/>
      <c r="M83" s="136"/>
      <c r="N83" s="136">
        <v>50</v>
      </c>
      <c r="O83" s="136">
        <v>0</v>
      </c>
      <c r="P83" s="136">
        <v>100</v>
      </c>
      <c r="Q83" s="136"/>
      <c r="R83" s="136"/>
      <c r="S83" s="136"/>
      <c r="T83" s="136">
        <v>75</v>
      </c>
      <c r="U83" s="136"/>
      <c r="V83" s="136"/>
      <c r="W83" s="136"/>
      <c r="X83" s="136"/>
      <c r="Y83" s="136">
        <v>100</v>
      </c>
      <c r="Z83" s="136"/>
      <c r="AA83" s="136"/>
      <c r="AB83" s="136">
        <v>100</v>
      </c>
      <c r="AC83" s="136"/>
      <c r="AD83" s="136"/>
      <c r="AE83" s="136">
        <v>0</v>
      </c>
      <c r="AF83" s="136">
        <v>100</v>
      </c>
      <c r="AG83" s="136"/>
      <c r="AH83" s="136"/>
      <c r="AI83" s="136"/>
      <c r="AJ83" s="137">
        <v>40</v>
      </c>
      <c r="AK83" s="138"/>
    </row>
    <row r="84" spans="1:37">
      <c r="A84" s="106">
        <v>49</v>
      </c>
      <c r="B84" s="129" t="s">
        <v>16</v>
      </c>
      <c r="C84" s="142" t="s">
        <v>81</v>
      </c>
      <c r="D84" s="32">
        <v>507501</v>
      </c>
      <c r="E84" s="32">
        <v>70</v>
      </c>
      <c r="F84" s="32">
        <v>82</v>
      </c>
      <c r="G84" s="32">
        <v>66</v>
      </c>
      <c r="H84" s="2">
        <v>3</v>
      </c>
      <c r="I84" s="32"/>
      <c r="J84" s="131">
        <v>2</v>
      </c>
      <c r="K84" s="131">
        <v>2</v>
      </c>
      <c r="L84" s="131">
        <v>1</v>
      </c>
      <c r="M84" s="131">
        <v>1</v>
      </c>
      <c r="N84" s="132">
        <v>6</v>
      </c>
      <c r="O84" s="131">
        <v>3</v>
      </c>
      <c r="P84" s="131">
        <v>3</v>
      </c>
      <c r="Q84" s="131">
        <v>0</v>
      </c>
      <c r="R84" s="131">
        <v>3</v>
      </c>
      <c r="S84" s="131">
        <v>2</v>
      </c>
      <c r="T84" s="132">
        <v>5</v>
      </c>
      <c r="U84" s="131">
        <v>1</v>
      </c>
      <c r="V84" s="131">
        <v>0</v>
      </c>
      <c r="W84" s="131">
        <v>1</v>
      </c>
      <c r="X84" s="131">
        <v>0</v>
      </c>
      <c r="Y84" s="132">
        <v>2</v>
      </c>
      <c r="Z84" s="131">
        <v>1</v>
      </c>
      <c r="AA84" s="131">
        <v>2</v>
      </c>
      <c r="AB84" s="132">
        <v>3</v>
      </c>
      <c r="AC84" s="131">
        <v>1</v>
      </c>
      <c r="AD84" s="131">
        <v>2</v>
      </c>
      <c r="AE84" s="132">
        <v>3</v>
      </c>
      <c r="AF84" s="131">
        <v>2</v>
      </c>
      <c r="AG84" s="131">
        <v>0</v>
      </c>
      <c r="AH84" s="131">
        <v>1</v>
      </c>
      <c r="AI84" s="131">
        <v>0</v>
      </c>
      <c r="AJ84" s="133">
        <v>1</v>
      </c>
      <c r="AK84" s="134"/>
    </row>
    <row r="85" spans="1:37">
      <c r="A85" s="106">
        <v>50</v>
      </c>
      <c r="B85" s="157" t="s">
        <v>16</v>
      </c>
      <c r="C85" s="142" t="s">
        <v>84</v>
      </c>
      <c r="D85" s="158">
        <v>907602</v>
      </c>
      <c r="E85" s="158">
        <v>63</v>
      </c>
      <c r="F85" s="158">
        <v>73</v>
      </c>
      <c r="G85" s="158">
        <v>59</v>
      </c>
      <c r="H85" s="163">
        <v>3</v>
      </c>
      <c r="I85" s="158"/>
      <c r="J85" s="160">
        <v>1</v>
      </c>
      <c r="K85" s="160">
        <v>1</v>
      </c>
      <c r="L85" s="160">
        <v>1</v>
      </c>
      <c r="M85" s="160">
        <v>2</v>
      </c>
      <c r="N85" s="132">
        <v>5</v>
      </c>
      <c r="O85" s="160">
        <v>3</v>
      </c>
      <c r="P85" s="160">
        <v>3</v>
      </c>
      <c r="Q85" s="160">
        <v>0</v>
      </c>
      <c r="R85" s="160">
        <v>0</v>
      </c>
      <c r="S85" s="160">
        <v>0</v>
      </c>
      <c r="T85" s="132">
        <v>0</v>
      </c>
      <c r="U85" s="160">
        <v>1</v>
      </c>
      <c r="V85" s="160">
        <v>1</v>
      </c>
      <c r="W85" s="160">
        <v>1</v>
      </c>
      <c r="X85" s="160">
        <v>1</v>
      </c>
      <c r="Y85" s="132">
        <v>4</v>
      </c>
      <c r="Z85" s="160">
        <v>1</v>
      </c>
      <c r="AA85" s="160">
        <v>2</v>
      </c>
      <c r="AB85" s="132">
        <v>3</v>
      </c>
      <c r="AC85" s="160">
        <v>0</v>
      </c>
      <c r="AD85" s="160">
        <v>2</v>
      </c>
      <c r="AE85" s="132">
        <v>2</v>
      </c>
      <c r="AF85" s="160">
        <v>2</v>
      </c>
      <c r="AG85" s="160">
        <v>0</v>
      </c>
      <c r="AH85" s="160">
        <v>1</v>
      </c>
      <c r="AI85" s="160">
        <v>2</v>
      </c>
      <c r="AJ85" s="133">
        <v>3</v>
      </c>
      <c r="AK85" s="134"/>
    </row>
    <row r="86" spans="1:37">
      <c r="A86" s="106">
        <v>51</v>
      </c>
      <c r="B86" s="129" t="s">
        <v>16</v>
      </c>
      <c r="C86" s="142" t="s">
        <v>203</v>
      </c>
      <c r="D86" s="32">
        <v>507504</v>
      </c>
      <c r="E86" s="32">
        <v>58</v>
      </c>
      <c r="F86" s="32">
        <v>64</v>
      </c>
      <c r="G86" s="32">
        <v>55</v>
      </c>
      <c r="H86" s="2">
        <v>3</v>
      </c>
      <c r="I86" s="32"/>
      <c r="J86" s="131">
        <v>1</v>
      </c>
      <c r="K86" s="131">
        <v>1</v>
      </c>
      <c r="L86" s="131">
        <v>1</v>
      </c>
      <c r="M86" s="131">
        <v>2</v>
      </c>
      <c r="N86" s="132">
        <v>5</v>
      </c>
      <c r="O86" s="131">
        <v>2</v>
      </c>
      <c r="P86" s="131">
        <v>3</v>
      </c>
      <c r="Q86" s="131">
        <v>2</v>
      </c>
      <c r="R86" s="131">
        <v>2</v>
      </c>
      <c r="S86" s="131">
        <v>0</v>
      </c>
      <c r="T86" s="132">
        <v>4</v>
      </c>
      <c r="U86" s="131">
        <v>1</v>
      </c>
      <c r="V86" s="131">
        <v>1</v>
      </c>
      <c r="W86" s="131">
        <v>1</v>
      </c>
      <c r="X86" s="131">
        <v>0</v>
      </c>
      <c r="Y86" s="132">
        <v>3</v>
      </c>
      <c r="Z86" s="131">
        <v>1</v>
      </c>
      <c r="AA86" s="131">
        <v>1</v>
      </c>
      <c r="AB86" s="132">
        <v>2</v>
      </c>
      <c r="AC86" s="131">
        <v>1</v>
      </c>
      <c r="AD86" s="131">
        <v>0</v>
      </c>
      <c r="AE86" s="132">
        <v>1</v>
      </c>
      <c r="AF86" s="131">
        <v>2</v>
      </c>
      <c r="AG86" s="131">
        <v>0</v>
      </c>
      <c r="AH86" s="131">
        <v>1</v>
      </c>
      <c r="AI86" s="131">
        <v>0</v>
      </c>
      <c r="AJ86" s="133">
        <v>1</v>
      </c>
      <c r="AK86" s="134"/>
    </row>
    <row r="87" spans="1:37">
      <c r="A87" s="106">
        <v>52</v>
      </c>
      <c r="B87" s="157" t="s">
        <v>16</v>
      </c>
      <c r="C87" s="142" t="s">
        <v>203</v>
      </c>
      <c r="D87" s="158">
        <v>907601</v>
      </c>
      <c r="E87" s="158">
        <v>30</v>
      </c>
      <c r="F87" s="158">
        <v>45</v>
      </c>
      <c r="G87" s="158">
        <v>24</v>
      </c>
      <c r="H87" s="159">
        <v>2</v>
      </c>
      <c r="I87" s="158"/>
      <c r="J87" s="160">
        <v>0</v>
      </c>
      <c r="K87" s="160">
        <v>1</v>
      </c>
      <c r="L87" s="160">
        <v>1</v>
      </c>
      <c r="M87" s="160">
        <v>1</v>
      </c>
      <c r="N87" s="132">
        <v>3</v>
      </c>
      <c r="O87" s="160">
        <v>2</v>
      </c>
      <c r="P87" s="160">
        <v>2</v>
      </c>
      <c r="Q87" s="160">
        <v>0</v>
      </c>
      <c r="R87" s="160">
        <v>0</v>
      </c>
      <c r="S87" s="160">
        <v>0</v>
      </c>
      <c r="T87" s="132">
        <v>0</v>
      </c>
      <c r="U87" s="160">
        <v>0</v>
      </c>
      <c r="V87" s="160">
        <v>0</v>
      </c>
      <c r="W87" s="160">
        <v>0</v>
      </c>
      <c r="X87" s="160">
        <v>0</v>
      </c>
      <c r="Y87" s="132">
        <v>0</v>
      </c>
      <c r="Z87" s="160">
        <v>1</v>
      </c>
      <c r="AA87" s="160">
        <v>0</v>
      </c>
      <c r="AB87" s="132">
        <v>1</v>
      </c>
      <c r="AC87" s="160">
        <v>1</v>
      </c>
      <c r="AD87" s="160">
        <v>0</v>
      </c>
      <c r="AE87" s="132">
        <v>1</v>
      </c>
      <c r="AF87" s="160">
        <v>2</v>
      </c>
      <c r="AG87" s="160">
        <v>1</v>
      </c>
      <c r="AH87" s="160">
        <v>0</v>
      </c>
      <c r="AI87" s="160">
        <v>0</v>
      </c>
      <c r="AJ87" s="133">
        <v>1</v>
      </c>
      <c r="AK87" s="134"/>
    </row>
    <row r="88" spans="1:37">
      <c r="B88" s="135" t="s">
        <v>149</v>
      </c>
      <c r="C88" s="142"/>
      <c r="D88" s="158"/>
      <c r="E88" s="158"/>
      <c r="F88" s="158"/>
      <c r="G88" s="158"/>
      <c r="H88" s="158"/>
      <c r="I88" s="136" t="s">
        <v>148</v>
      </c>
      <c r="J88" s="136"/>
      <c r="K88" s="136"/>
      <c r="L88" s="136"/>
      <c r="M88" s="136"/>
      <c r="N88" s="136">
        <v>59.375</v>
      </c>
      <c r="O88" s="136">
        <v>83.333333333333329</v>
      </c>
      <c r="P88" s="136">
        <v>91.666666666666671</v>
      </c>
      <c r="Q88" s="136"/>
      <c r="R88" s="136"/>
      <c r="S88" s="136"/>
      <c r="T88" s="136">
        <v>28.125</v>
      </c>
      <c r="U88" s="136"/>
      <c r="V88" s="136"/>
      <c r="W88" s="136"/>
      <c r="X88" s="136"/>
      <c r="Y88" s="136">
        <v>56.25</v>
      </c>
      <c r="Z88" s="136"/>
      <c r="AA88" s="136"/>
      <c r="AB88" s="136">
        <v>75</v>
      </c>
      <c r="AC88" s="136"/>
      <c r="AD88" s="136"/>
      <c r="AE88" s="136">
        <v>43.75</v>
      </c>
      <c r="AF88" s="136">
        <v>100</v>
      </c>
      <c r="AG88" s="136"/>
      <c r="AH88" s="136"/>
      <c r="AI88" s="136"/>
      <c r="AJ88" s="137">
        <v>30</v>
      </c>
      <c r="AK88" s="138"/>
    </row>
    <row r="89" spans="1:37" ht="31.5">
      <c r="A89" s="106">
        <v>53</v>
      </c>
      <c r="B89" s="129" t="s">
        <v>24</v>
      </c>
      <c r="C89" s="130" t="s">
        <v>204</v>
      </c>
      <c r="D89" s="32">
        <v>508804</v>
      </c>
      <c r="E89" s="32">
        <v>73</v>
      </c>
      <c r="F89" s="32">
        <v>100</v>
      </c>
      <c r="G89" s="32">
        <v>62</v>
      </c>
      <c r="H89" s="2">
        <v>3</v>
      </c>
      <c r="I89" s="32"/>
      <c r="J89" s="131">
        <v>2</v>
      </c>
      <c r="K89" s="131">
        <v>2</v>
      </c>
      <c r="L89" s="131">
        <v>2</v>
      </c>
      <c r="M89" s="131">
        <v>2</v>
      </c>
      <c r="N89" s="132">
        <v>8</v>
      </c>
      <c r="O89" s="131">
        <v>3</v>
      </c>
      <c r="P89" s="131">
        <v>3</v>
      </c>
      <c r="Q89" s="131">
        <v>0</v>
      </c>
      <c r="R89" s="131">
        <v>3</v>
      </c>
      <c r="S89" s="131">
        <v>3</v>
      </c>
      <c r="T89" s="132">
        <v>6</v>
      </c>
      <c r="U89" s="131">
        <v>1</v>
      </c>
      <c r="V89" s="131">
        <v>1</v>
      </c>
      <c r="W89" s="131">
        <v>1</v>
      </c>
      <c r="X89" s="131">
        <v>1</v>
      </c>
      <c r="Y89" s="132">
        <v>4</v>
      </c>
      <c r="Z89" s="131">
        <v>1</v>
      </c>
      <c r="AA89" s="131">
        <v>1</v>
      </c>
      <c r="AB89" s="132">
        <v>2</v>
      </c>
      <c r="AC89" s="131">
        <v>0</v>
      </c>
      <c r="AD89" s="131">
        <v>1</v>
      </c>
      <c r="AE89" s="132">
        <v>1</v>
      </c>
      <c r="AF89" s="131">
        <v>1</v>
      </c>
      <c r="AG89" s="131">
        <v>0</v>
      </c>
      <c r="AH89" s="131">
        <v>1</v>
      </c>
      <c r="AI89" s="131">
        <v>0</v>
      </c>
      <c r="AJ89" s="133">
        <v>1</v>
      </c>
      <c r="AK89" s="134"/>
    </row>
    <row r="90" spans="1:37">
      <c r="B90" s="135" t="s">
        <v>149</v>
      </c>
      <c r="C90" s="130"/>
      <c r="D90" s="32"/>
      <c r="E90" s="32"/>
      <c r="F90" s="32"/>
      <c r="G90" s="32"/>
      <c r="H90" s="32"/>
      <c r="I90" s="136" t="s">
        <v>148</v>
      </c>
      <c r="J90" s="136"/>
      <c r="K90" s="136"/>
      <c r="L90" s="136"/>
      <c r="M90" s="136"/>
      <c r="N90" s="136">
        <v>100</v>
      </c>
      <c r="O90" s="136">
        <v>100</v>
      </c>
      <c r="P90" s="136">
        <v>100</v>
      </c>
      <c r="Q90" s="136"/>
      <c r="R90" s="136"/>
      <c r="S90" s="136"/>
      <c r="T90" s="136">
        <v>75</v>
      </c>
      <c r="U90" s="136"/>
      <c r="V90" s="136"/>
      <c r="W90" s="136"/>
      <c r="X90" s="136"/>
      <c r="Y90" s="136">
        <v>100</v>
      </c>
      <c r="Z90" s="136"/>
      <c r="AA90" s="136"/>
      <c r="AB90" s="136">
        <v>66.666666666666671</v>
      </c>
      <c r="AC90" s="136"/>
      <c r="AD90" s="136"/>
      <c r="AE90" s="136">
        <v>25</v>
      </c>
      <c r="AF90" s="136">
        <v>50</v>
      </c>
      <c r="AG90" s="136"/>
      <c r="AH90" s="136"/>
      <c r="AI90" s="136"/>
      <c r="AJ90" s="137">
        <v>20</v>
      </c>
      <c r="AK90" s="138"/>
    </row>
    <row r="91" spans="1:37" ht="31.5">
      <c r="A91" s="106">
        <v>54</v>
      </c>
      <c r="B91" s="129" t="s">
        <v>17</v>
      </c>
      <c r="C91" s="85" t="s">
        <v>205</v>
      </c>
      <c r="D91" s="32">
        <v>507701</v>
      </c>
      <c r="E91" s="32">
        <v>63</v>
      </c>
      <c r="F91" s="32">
        <v>36</v>
      </c>
      <c r="G91" s="32">
        <v>72</v>
      </c>
      <c r="H91" s="2">
        <v>3</v>
      </c>
      <c r="I91" s="32"/>
      <c r="J91" s="131">
        <v>0</v>
      </c>
      <c r="K91" s="131">
        <v>1</v>
      </c>
      <c r="L91" s="131">
        <v>0</v>
      </c>
      <c r="M91" s="131">
        <v>0</v>
      </c>
      <c r="N91" s="132">
        <v>1</v>
      </c>
      <c r="O91" s="131">
        <v>3</v>
      </c>
      <c r="P91" s="131">
        <v>0</v>
      </c>
      <c r="Q91" s="131">
        <v>0</v>
      </c>
      <c r="R91" s="131">
        <v>3</v>
      </c>
      <c r="S91" s="131">
        <v>3</v>
      </c>
      <c r="T91" s="132">
        <v>6</v>
      </c>
      <c r="U91" s="131">
        <v>1</v>
      </c>
      <c r="V91" s="131">
        <v>0</v>
      </c>
      <c r="W91" s="131">
        <v>1</v>
      </c>
      <c r="X91" s="131">
        <v>1</v>
      </c>
      <c r="Y91" s="132">
        <v>3</v>
      </c>
      <c r="Z91" s="131">
        <v>1</v>
      </c>
      <c r="AA91" s="131">
        <v>2</v>
      </c>
      <c r="AB91" s="132">
        <v>3</v>
      </c>
      <c r="AC91" s="131">
        <v>2</v>
      </c>
      <c r="AD91" s="131">
        <v>2</v>
      </c>
      <c r="AE91" s="132">
        <v>4</v>
      </c>
      <c r="AF91" s="131">
        <v>1</v>
      </c>
      <c r="AG91" s="131">
        <v>0</v>
      </c>
      <c r="AH91" s="131">
        <v>2</v>
      </c>
      <c r="AI91" s="131">
        <v>2</v>
      </c>
      <c r="AJ91" s="133">
        <v>4</v>
      </c>
      <c r="AK91" s="134"/>
    </row>
    <row r="92" spans="1:37" ht="31.5">
      <c r="A92" s="106">
        <v>55</v>
      </c>
      <c r="B92" s="129" t="s">
        <v>17</v>
      </c>
      <c r="C92" s="85" t="s">
        <v>206</v>
      </c>
      <c r="D92" s="32">
        <v>507901</v>
      </c>
      <c r="E92" s="32">
        <v>38</v>
      </c>
      <c r="F92" s="32">
        <v>9</v>
      </c>
      <c r="G92" s="32">
        <v>48</v>
      </c>
      <c r="H92" s="1">
        <v>2</v>
      </c>
      <c r="I92" s="32"/>
      <c r="J92" s="131">
        <v>0</v>
      </c>
      <c r="K92" s="131">
        <v>0</v>
      </c>
      <c r="L92" s="131">
        <v>0</v>
      </c>
      <c r="M92" s="131">
        <v>0</v>
      </c>
      <c r="N92" s="132">
        <v>0</v>
      </c>
      <c r="O92" s="131">
        <v>1</v>
      </c>
      <c r="P92" s="131">
        <v>1</v>
      </c>
      <c r="Q92" s="131">
        <v>0</v>
      </c>
      <c r="R92" s="131">
        <v>3</v>
      </c>
      <c r="S92" s="131">
        <v>2</v>
      </c>
      <c r="T92" s="132">
        <v>5</v>
      </c>
      <c r="U92" s="131">
        <v>1</v>
      </c>
      <c r="V92" s="131">
        <v>0</v>
      </c>
      <c r="W92" s="131">
        <v>0</v>
      </c>
      <c r="X92" s="131">
        <v>0</v>
      </c>
      <c r="Y92" s="132">
        <v>1</v>
      </c>
      <c r="Z92" s="131">
        <v>1</v>
      </c>
      <c r="AA92" s="131">
        <v>1</v>
      </c>
      <c r="AB92" s="132">
        <v>2</v>
      </c>
      <c r="AC92" s="131">
        <v>1</v>
      </c>
      <c r="AD92" s="131">
        <v>0</v>
      </c>
      <c r="AE92" s="132">
        <v>1</v>
      </c>
      <c r="AF92" s="131">
        <v>2</v>
      </c>
      <c r="AG92" s="131">
        <v>1</v>
      </c>
      <c r="AH92" s="131">
        <v>1</v>
      </c>
      <c r="AI92" s="131">
        <v>0</v>
      </c>
      <c r="AJ92" s="133">
        <v>2</v>
      </c>
      <c r="AK92" s="134"/>
    </row>
    <row r="93" spans="1:37">
      <c r="B93" s="135" t="s">
        <v>149</v>
      </c>
      <c r="C93" s="85"/>
      <c r="D93" s="32"/>
      <c r="E93" s="32"/>
      <c r="F93" s="32"/>
      <c r="G93" s="32"/>
      <c r="H93" s="32"/>
      <c r="I93" s="136" t="s">
        <v>148</v>
      </c>
      <c r="J93" s="136"/>
      <c r="K93" s="136"/>
      <c r="L93" s="136"/>
      <c r="M93" s="136"/>
      <c r="N93" s="136">
        <v>6.25</v>
      </c>
      <c r="O93" s="136">
        <v>66.666666666666671</v>
      </c>
      <c r="P93" s="136">
        <v>16.666666666666668</v>
      </c>
      <c r="Q93" s="136"/>
      <c r="R93" s="136"/>
      <c r="S93" s="136"/>
      <c r="T93" s="136">
        <v>68.75</v>
      </c>
      <c r="U93" s="136"/>
      <c r="V93" s="136"/>
      <c r="W93" s="136"/>
      <c r="X93" s="136"/>
      <c r="Y93" s="136">
        <v>50</v>
      </c>
      <c r="Z93" s="136"/>
      <c r="AA93" s="136"/>
      <c r="AB93" s="136">
        <v>83.333333333333329</v>
      </c>
      <c r="AC93" s="136"/>
      <c r="AD93" s="136"/>
      <c r="AE93" s="136">
        <v>62.5</v>
      </c>
      <c r="AF93" s="136">
        <v>75</v>
      </c>
      <c r="AG93" s="136"/>
      <c r="AH93" s="136"/>
      <c r="AI93" s="136"/>
      <c r="AJ93" s="137">
        <v>60</v>
      </c>
      <c r="AK93" s="138"/>
    </row>
    <row r="94" spans="1:37">
      <c r="A94" s="106">
        <v>56</v>
      </c>
      <c r="B94" s="139" t="s">
        <v>207</v>
      </c>
      <c r="C94" s="85" t="s">
        <v>75</v>
      </c>
      <c r="D94" s="32">
        <v>508101</v>
      </c>
      <c r="E94" s="32">
        <v>40</v>
      </c>
      <c r="F94" s="32">
        <v>18</v>
      </c>
      <c r="G94" s="32">
        <v>48</v>
      </c>
      <c r="H94" s="1">
        <v>2</v>
      </c>
      <c r="I94" s="32"/>
      <c r="J94" s="131">
        <v>0</v>
      </c>
      <c r="K94" s="131">
        <v>1</v>
      </c>
      <c r="L94" s="131">
        <v>1</v>
      </c>
      <c r="M94" s="131">
        <v>0</v>
      </c>
      <c r="N94" s="132">
        <v>2</v>
      </c>
      <c r="O94" s="131">
        <v>0</v>
      </c>
      <c r="P94" s="131">
        <v>3</v>
      </c>
      <c r="Q94" s="131">
        <v>0</v>
      </c>
      <c r="R94" s="131">
        <v>3</v>
      </c>
      <c r="S94" s="131">
        <v>2</v>
      </c>
      <c r="T94" s="132">
        <v>5</v>
      </c>
      <c r="U94" s="131">
        <v>1</v>
      </c>
      <c r="V94" s="131">
        <v>0</v>
      </c>
      <c r="W94" s="131">
        <v>0</v>
      </c>
      <c r="X94" s="131">
        <v>0</v>
      </c>
      <c r="Y94" s="132">
        <v>1</v>
      </c>
      <c r="Z94" s="131">
        <v>1</v>
      </c>
      <c r="AA94" s="131">
        <v>2</v>
      </c>
      <c r="AB94" s="132">
        <v>3</v>
      </c>
      <c r="AC94" s="131">
        <v>0</v>
      </c>
      <c r="AD94" s="131">
        <v>0</v>
      </c>
      <c r="AE94" s="132">
        <v>0</v>
      </c>
      <c r="AF94" s="131">
        <v>1</v>
      </c>
      <c r="AG94" s="131">
        <v>1</v>
      </c>
      <c r="AH94" s="131">
        <v>0</v>
      </c>
      <c r="AI94" s="131">
        <v>0</v>
      </c>
      <c r="AJ94" s="133">
        <v>1</v>
      </c>
      <c r="AK94" s="134"/>
    </row>
    <row r="95" spans="1:37">
      <c r="A95" s="106">
        <v>57</v>
      </c>
      <c r="B95" s="139" t="s">
        <v>207</v>
      </c>
      <c r="C95" s="85" t="s">
        <v>208</v>
      </c>
      <c r="D95" s="32">
        <v>508202</v>
      </c>
      <c r="E95" s="32">
        <v>63</v>
      </c>
      <c r="F95" s="32">
        <v>55</v>
      </c>
      <c r="G95" s="32">
        <v>66</v>
      </c>
      <c r="H95" s="2">
        <v>3</v>
      </c>
      <c r="I95" s="32"/>
      <c r="J95" s="131">
        <v>2</v>
      </c>
      <c r="K95" s="131">
        <v>1</v>
      </c>
      <c r="L95" s="131">
        <v>1</v>
      </c>
      <c r="M95" s="131">
        <v>1</v>
      </c>
      <c r="N95" s="132">
        <v>5</v>
      </c>
      <c r="O95" s="131">
        <v>1</v>
      </c>
      <c r="P95" s="131">
        <v>3</v>
      </c>
      <c r="Q95" s="131">
        <v>0</v>
      </c>
      <c r="R95" s="131">
        <v>2</v>
      </c>
      <c r="S95" s="131">
        <v>2</v>
      </c>
      <c r="T95" s="132">
        <v>4</v>
      </c>
      <c r="U95" s="131">
        <v>1</v>
      </c>
      <c r="V95" s="131">
        <v>1</v>
      </c>
      <c r="W95" s="131">
        <v>1</v>
      </c>
      <c r="X95" s="131">
        <v>1</v>
      </c>
      <c r="Y95" s="132">
        <v>4</v>
      </c>
      <c r="Z95" s="131">
        <v>1</v>
      </c>
      <c r="AA95" s="131">
        <v>1</v>
      </c>
      <c r="AB95" s="132">
        <v>2</v>
      </c>
      <c r="AC95" s="131">
        <v>0</v>
      </c>
      <c r="AD95" s="131">
        <v>0</v>
      </c>
      <c r="AE95" s="132">
        <v>0</v>
      </c>
      <c r="AF95" s="131">
        <v>2</v>
      </c>
      <c r="AG95" s="131">
        <v>1</v>
      </c>
      <c r="AH95" s="131">
        <v>2</v>
      </c>
      <c r="AI95" s="131">
        <v>1</v>
      </c>
      <c r="AJ95" s="133">
        <v>4</v>
      </c>
      <c r="AK95" s="134"/>
    </row>
    <row r="96" spans="1:37">
      <c r="B96" s="135" t="s">
        <v>149</v>
      </c>
      <c r="C96" s="85"/>
      <c r="D96" s="157"/>
      <c r="E96" s="157"/>
      <c r="F96" s="157"/>
      <c r="G96" s="157"/>
      <c r="H96" s="157"/>
      <c r="I96" s="136" t="s">
        <v>148</v>
      </c>
      <c r="J96" s="136"/>
      <c r="K96" s="136"/>
      <c r="L96" s="136"/>
      <c r="M96" s="136"/>
      <c r="N96" s="136">
        <v>43.75</v>
      </c>
      <c r="O96" s="136">
        <v>16.666666666666668</v>
      </c>
      <c r="P96" s="136">
        <v>100</v>
      </c>
      <c r="Q96" s="136"/>
      <c r="R96" s="136"/>
      <c r="S96" s="136"/>
      <c r="T96" s="136">
        <v>56.25</v>
      </c>
      <c r="U96" s="136"/>
      <c r="V96" s="136"/>
      <c r="W96" s="136"/>
      <c r="X96" s="136"/>
      <c r="Y96" s="136">
        <v>62.5</v>
      </c>
      <c r="Z96" s="136"/>
      <c r="AA96" s="136"/>
      <c r="AB96" s="136">
        <v>83.333333333333329</v>
      </c>
      <c r="AC96" s="136"/>
      <c r="AD96" s="136"/>
      <c r="AE96" s="136">
        <v>0</v>
      </c>
      <c r="AF96" s="136">
        <v>75</v>
      </c>
      <c r="AG96" s="136"/>
      <c r="AH96" s="136"/>
      <c r="AI96" s="136"/>
      <c r="AJ96" s="137">
        <v>50</v>
      </c>
      <c r="AK96" s="141"/>
    </row>
    <row r="97" spans="1:37">
      <c r="A97" s="106">
        <f>A95+1</f>
        <v>58</v>
      </c>
      <c r="B97" s="177" t="s">
        <v>136</v>
      </c>
      <c r="C97" s="140" t="s">
        <v>209</v>
      </c>
      <c r="D97" s="32">
        <v>906502</v>
      </c>
      <c r="E97" s="178">
        <v>30</v>
      </c>
      <c r="F97" s="179">
        <v>45</v>
      </c>
      <c r="G97" s="179">
        <v>24</v>
      </c>
      <c r="H97" s="180">
        <v>2</v>
      </c>
      <c r="I97" s="179"/>
      <c r="J97" s="179">
        <v>0</v>
      </c>
      <c r="K97" s="179">
        <v>1</v>
      </c>
      <c r="L97" s="179">
        <v>1</v>
      </c>
      <c r="M97" s="179">
        <v>0</v>
      </c>
      <c r="N97" s="148">
        <v>2</v>
      </c>
      <c r="O97" s="179">
        <v>3</v>
      </c>
      <c r="P97" s="179">
        <v>3</v>
      </c>
      <c r="Q97" s="179">
        <v>0</v>
      </c>
      <c r="R97" s="179">
        <v>0</v>
      </c>
      <c r="S97" s="179">
        <v>0</v>
      </c>
      <c r="T97" s="148">
        <v>0</v>
      </c>
      <c r="U97" s="179">
        <v>1</v>
      </c>
      <c r="V97" s="179">
        <v>0</v>
      </c>
      <c r="W97" s="179">
        <v>1</v>
      </c>
      <c r="X97" s="179">
        <v>0</v>
      </c>
      <c r="Y97" s="148">
        <v>2</v>
      </c>
      <c r="Z97" s="179">
        <v>0</v>
      </c>
      <c r="AA97" s="179">
        <v>2</v>
      </c>
      <c r="AB97" s="148">
        <v>2</v>
      </c>
      <c r="AC97" s="179">
        <v>0</v>
      </c>
      <c r="AD97" s="179">
        <v>0</v>
      </c>
      <c r="AE97" s="148">
        <v>0</v>
      </c>
      <c r="AF97" s="179">
        <v>0</v>
      </c>
      <c r="AG97" s="179">
        <v>0</v>
      </c>
      <c r="AH97" s="179">
        <v>0</v>
      </c>
      <c r="AI97" s="179">
        <v>0</v>
      </c>
      <c r="AJ97" s="154">
        <v>0</v>
      </c>
      <c r="AK97" s="134"/>
    </row>
    <row r="98" spans="1:37">
      <c r="A98" s="106">
        <f t="shared" ref="A98:A100" si="1">A97+1</f>
        <v>59</v>
      </c>
      <c r="B98" s="177" t="s">
        <v>136</v>
      </c>
      <c r="C98" s="140" t="s">
        <v>209</v>
      </c>
      <c r="D98" s="32">
        <v>506402</v>
      </c>
      <c r="E98" s="181">
        <v>53</v>
      </c>
      <c r="F98" s="182">
        <v>45</v>
      </c>
      <c r="G98" s="182">
        <v>55</v>
      </c>
      <c r="H98" s="183">
        <v>3</v>
      </c>
      <c r="I98" s="182"/>
      <c r="J98" s="182">
        <v>1</v>
      </c>
      <c r="K98" s="182">
        <v>1</v>
      </c>
      <c r="L98" s="182">
        <v>1</v>
      </c>
      <c r="M98" s="182">
        <v>1</v>
      </c>
      <c r="N98" s="148">
        <v>4</v>
      </c>
      <c r="O98" s="182">
        <v>1</v>
      </c>
      <c r="P98" s="182">
        <v>3</v>
      </c>
      <c r="Q98" s="182">
        <v>2</v>
      </c>
      <c r="R98" s="182">
        <v>3</v>
      </c>
      <c r="S98" s="182">
        <v>1</v>
      </c>
      <c r="T98" s="148">
        <v>6</v>
      </c>
      <c r="U98" s="182">
        <v>1</v>
      </c>
      <c r="V98" s="182">
        <v>0</v>
      </c>
      <c r="W98" s="182">
        <v>1</v>
      </c>
      <c r="X98" s="182">
        <v>0</v>
      </c>
      <c r="Y98" s="148">
        <v>2</v>
      </c>
      <c r="Z98" s="182">
        <v>1</v>
      </c>
      <c r="AA98" s="182">
        <v>1</v>
      </c>
      <c r="AB98" s="148">
        <v>2</v>
      </c>
      <c r="AC98" s="182">
        <v>1</v>
      </c>
      <c r="AD98" s="182">
        <v>1</v>
      </c>
      <c r="AE98" s="148">
        <v>2</v>
      </c>
      <c r="AF98" s="182">
        <v>1</v>
      </c>
      <c r="AG98" s="182">
        <v>0</v>
      </c>
      <c r="AH98" s="182">
        <v>0</v>
      </c>
      <c r="AI98" s="182">
        <v>0</v>
      </c>
      <c r="AJ98" s="154">
        <v>0</v>
      </c>
      <c r="AK98" s="134"/>
    </row>
    <row r="99" spans="1:37">
      <c r="A99" s="106">
        <f t="shared" si="1"/>
        <v>60</v>
      </c>
      <c r="B99" s="177" t="s">
        <v>136</v>
      </c>
      <c r="C99" s="184" t="s">
        <v>210</v>
      </c>
      <c r="D99" s="32">
        <v>906501</v>
      </c>
      <c r="E99" s="178">
        <v>55</v>
      </c>
      <c r="F99" s="179">
        <v>27</v>
      </c>
      <c r="G99" s="179">
        <v>66</v>
      </c>
      <c r="H99" s="180">
        <v>2</v>
      </c>
      <c r="I99" s="179"/>
      <c r="J99" s="179">
        <v>0</v>
      </c>
      <c r="K99" s="179">
        <v>0</v>
      </c>
      <c r="L99" s="179">
        <v>0</v>
      </c>
      <c r="M99" s="179">
        <v>0</v>
      </c>
      <c r="N99" s="148">
        <v>0</v>
      </c>
      <c r="O99" s="179">
        <v>3</v>
      </c>
      <c r="P99" s="179">
        <v>3</v>
      </c>
      <c r="Q99" s="179">
        <v>0</v>
      </c>
      <c r="R99" s="179">
        <v>0</v>
      </c>
      <c r="S99" s="179">
        <v>0</v>
      </c>
      <c r="T99" s="148">
        <v>0</v>
      </c>
      <c r="U99" s="179">
        <v>1</v>
      </c>
      <c r="V99" s="179">
        <v>1</v>
      </c>
      <c r="W99" s="179">
        <v>1</v>
      </c>
      <c r="X99" s="179">
        <v>0</v>
      </c>
      <c r="Y99" s="148">
        <v>3</v>
      </c>
      <c r="Z99" s="179">
        <v>1</v>
      </c>
      <c r="AA99" s="179">
        <v>2</v>
      </c>
      <c r="AB99" s="148">
        <v>3</v>
      </c>
      <c r="AC99" s="179">
        <v>1</v>
      </c>
      <c r="AD99" s="179">
        <v>2</v>
      </c>
      <c r="AE99" s="148">
        <v>3</v>
      </c>
      <c r="AF99" s="179">
        <v>2</v>
      </c>
      <c r="AG99" s="179">
        <v>1</v>
      </c>
      <c r="AH99" s="179">
        <v>2</v>
      </c>
      <c r="AI99" s="179">
        <v>2</v>
      </c>
      <c r="AJ99" s="154">
        <v>5</v>
      </c>
      <c r="AK99" s="134"/>
    </row>
    <row r="100" spans="1:37">
      <c r="A100" s="106">
        <f t="shared" si="1"/>
        <v>61</v>
      </c>
      <c r="B100" s="185" t="s">
        <v>136</v>
      </c>
      <c r="C100" s="186" t="s">
        <v>211</v>
      </c>
      <c r="D100" s="144">
        <v>506405</v>
      </c>
      <c r="E100" s="187">
        <v>83</v>
      </c>
      <c r="F100" s="144">
        <v>64</v>
      </c>
      <c r="G100" s="144">
        <v>90</v>
      </c>
      <c r="H100" s="188">
        <v>4</v>
      </c>
      <c r="I100" s="144"/>
      <c r="J100" s="144">
        <v>1</v>
      </c>
      <c r="K100" s="144">
        <v>1</v>
      </c>
      <c r="L100" s="144">
        <v>1</v>
      </c>
      <c r="M100" s="144">
        <v>1</v>
      </c>
      <c r="N100" s="189">
        <v>4</v>
      </c>
      <c r="O100" s="144">
        <v>3</v>
      </c>
      <c r="P100" s="144">
        <v>3</v>
      </c>
      <c r="Q100" s="144">
        <v>2</v>
      </c>
      <c r="R100" s="144">
        <v>3</v>
      </c>
      <c r="S100" s="144">
        <v>3</v>
      </c>
      <c r="T100" s="189">
        <v>8</v>
      </c>
      <c r="U100" s="144">
        <v>1</v>
      </c>
      <c r="V100" s="144">
        <v>0</v>
      </c>
      <c r="W100" s="144">
        <v>1</v>
      </c>
      <c r="X100" s="144">
        <v>0</v>
      </c>
      <c r="Y100" s="189">
        <v>2</v>
      </c>
      <c r="Z100" s="144">
        <v>1</v>
      </c>
      <c r="AA100" s="144">
        <v>2</v>
      </c>
      <c r="AB100" s="189">
        <v>3</v>
      </c>
      <c r="AC100" s="144">
        <v>1</v>
      </c>
      <c r="AD100" s="144">
        <v>2</v>
      </c>
      <c r="AE100" s="189">
        <v>3</v>
      </c>
      <c r="AF100" s="144">
        <v>2</v>
      </c>
      <c r="AG100" s="144">
        <v>1</v>
      </c>
      <c r="AH100" s="144">
        <v>2</v>
      </c>
      <c r="AI100" s="144">
        <v>2</v>
      </c>
      <c r="AJ100" s="190">
        <v>5</v>
      </c>
      <c r="AK100" s="134"/>
    </row>
    <row r="101" spans="1:37">
      <c r="A101" s="32"/>
      <c r="B101" s="135" t="s">
        <v>149</v>
      </c>
      <c r="C101" s="85"/>
      <c r="D101" s="157"/>
      <c r="E101" s="157"/>
      <c r="F101" s="157"/>
      <c r="G101" s="157"/>
      <c r="H101" s="157"/>
      <c r="I101" s="136" t="s">
        <v>148</v>
      </c>
      <c r="J101" s="136"/>
      <c r="K101" s="136"/>
      <c r="L101" s="136"/>
      <c r="M101" s="136"/>
      <c r="N101" s="136">
        <v>31.25</v>
      </c>
      <c r="O101" s="136">
        <v>83.333333333333329</v>
      </c>
      <c r="P101" s="136">
        <v>100</v>
      </c>
      <c r="Q101" s="136"/>
      <c r="R101" s="136"/>
      <c r="S101" s="136"/>
      <c r="T101" s="136">
        <v>43.75</v>
      </c>
      <c r="U101" s="136"/>
      <c r="V101" s="136"/>
      <c r="W101" s="136"/>
      <c r="X101" s="136"/>
      <c r="Y101" s="136">
        <v>56.25</v>
      </c>
      <c r="Z101" s="136"/>
      <c r="AA101" s="136"/>
      <c r="AB101" s="136">
        <v>83.333333333333329</v>
      </c>
      <c r="AC101" s="136"/>
      <c r="AD101" s="136"/>
      <c r="AE101" s="136">
        <v>50</v>
      </c>
      <c r="AF101" s="136">
        <v>62.5</v>
      </c>
      <c r="AG101" s="136"/>
      <c r="AH101" s="136"/>
      <c r="AI101" s="136"/>
      <c r="AJ101" s="137">
        <v>50</v>
      </c>
      <c r="AK101" s="141"/>
    </row>
    <row r="102" spans="1:37">
      <c r="D102" s="191" t="s">
        <v>212</v>
      </c>
      <c r="E102" s="191"/>
      <c r="F102" s="191"/>
      <c r="G102" s="191"/>
      <c r="H102" s="191"/>
      <c r="I102" s="191"/>
      <c r="J102" s="191"/>
      <c r="K102" s="191"/>
      <c r="L102" s="191"/>
      <c r="M102" s="191"/>
      <c r="N102" s="192">
        <v>43.852459016393439</v>
      </c>
      <c r="O102" s="193">
        <v>60.10928961748634</v>
      </c>
      <c r="P102" s="193">
        <v>70.491803278688522</v>
      </c>
      <c r="Q102" s="194"/>
      <c r="R102" s="194"/>
      <c r="S102" s="194"/>
      <c r="T102" s="192">
        <v>45.696721311475407</v>
      </c>
      <c r="U102" s="194"/>
      <c r="V102" s="194"/>
      <c r="W102" s="194"/>
      <c r="X102" s="194"/>
      <c r="Y102" s="193">
        <v>57.377049180327866</v>
      </c>
      <c r="Z102" s="194"/>
      <c r="AA102" s="194"/>
      <c r="AB102" s="193">
        <v>77.049180327868854</v>
      </c>
      <c r="AC102" s="194"/>
      <c r="AD102" s="194"/>
      <c r="AE102" s="192">
        <v>31.557377049180328</v>
      </c>
      <c r="AF102" s="193">
        <v>65.573770491803273</v>
      </c>
      <c r="AG102" s="194"/>
      <c r="AH102" s="194"/>
      <c r="AI102" s="194"/>
      <c r="AJ102" s="192">
        <v>49.180327868852459</v>
      </c>
    </row>
    <row r="104" spans="1:37" ht="30">
      <c r="B104" s="195" t="s">
        <v>155</v>
      </c>
      <c r="C104" s="196" t="s">
        <v>157</v>
      </c>
    </row>
    <row r="105" spans="1:37">
      <c r="B105" s="197" t="s">
        <v>151</v>
      </c>
      <c r="C105" s="196" t="s">
        <v>128</v>
      </c>
    </row>
    <row r="106" spans="1:37">
      <c r="B106" s="198" t="s">
        <v>152</v>
      </c>
      <c r="C106" s="196" t="s">
        <v>129</v>
      </c>
    </row>
    <row r="107" spans="1:37">
      <c r="B107" s="199" t="s">
        <v>153</v>
      </c>
      <c r="C107" s="196" t="s">
        <v>156</v>
      </c>
    </row>
    <row r="108" spans="1:37">
      <c r="B108" s="200" t="s">
        <v>154</v>
      </c>
      <c r="C108" s="196" t="s">
        <v>130</v>
      </c>
    </row>
    <row r="110" spans="1:37">
      <c r="D110" s="88" t="s">
        <v>146</v>
      </c>
      <c r="E110" s="88"/>
      <c r="F110" s="88" t="s">
        <v>147</v>
      </c>
      <c r="G110" s="88"/>
      <c r="H110" s="88"/>
      <c r="I110" s="88"/>
      <c r="J110" s="88"/>
      <c r="K110" s="88"/>
      <c r="L110" s="88"/>
      <c r="M110" s="88"/>
      <c r="N110" s="88"/>
    </row>
    <row r="111" spans="1:37"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37" ht="45.75" customHeight="1">
      <c r="D112" s="98" t="s">
        <v>110</v>
      </c>
      <c r="E112" s="86">
        <v>1</v>
      </c>
      <c r="F112" s="97" t="s">
        <v>213</v>
      </c>
      <c r="G112" s="97"/>
      <c r="H112" s="97"/>
      <c r="I112" s="97"/>
      <c r="J112" s="97"/>
      <c r="K112" s="97"/>
      <c r="L112" s="97"/>
      <c r="M112" s="97"/>
      <c r="N112" s="97"/>
    </row>
    <row r="113" spans="4:14" ht="39.75" customHeight="1">
      <c r="D113" s="98"/>
      <c r="E113" s="86">
        <v>2</v>
      </c>
      <c r="F113" s="97" t="s">
        <v>214</v>
      </c>
      <c r="G113" s="97"/>
      <c r="H113" s="97"/>
      <c r="I113" s="97"/>
      <c r="J113" s="97"/>
      <c r="K113" s="97"/>
      <c r="L113" s="97"/>
      <c r="M113" s="97"/>
      <c r="N113" s="97"/>
    </row>
    <row r="114" spans="4:14" ht="48.75" customHeight="1">
      <c r="D114" s="98"/>
      <c r="E114" s="86">
        <v>3</v>
      </c>
      <c r="F114" s="97" t="s">
        <v>215</v>
      </c>
      <c r="G114" s="97"/>
      <c r="H114" s="97"/>
      <c r="I114" s="97"/>
      <c r="J114" s="97"/>
      <c r="K114" s="97"/>
      <c r="L114" s="97"/>
      <c r="M114" s="97"/>
      <c r="N114" s="97"/>
    </row>
    <row r="115" spans="4:14" ht="48" customHeight="1">
      <c r="D115" s="111" t="s">
        <v>113</v>
      </c>
      <c r="E115" s="86">
        <v>4</v>
      </c>
      <c r="F115" s="97" t="s">
        <v>216</v>
      </c>
      <c r="G115" s="97"/>
      <c r="H115" s="97"/>
      <c r="I115" s="97"/>
      <c r="J115" s="97"/>
      <c r="K115" s="97"/>
      <c r="L115" s="97"/>
      <c r="M115" s="97"/>
      <c r="N115" s="97"/>
    </row>
    <row r="116" spans="4:14" ht="64.5" customHeight="1">
      <c r="D116" s="114"/>
      <c r="E116" s="86">
        <v>5</v>
      </c>
      <c r="F116" s="97" t="s">
        <v>217</v>
      </c>
      <c r="G116" s="97"/>
      <c r="H116" s="97"/>
      <c r="I116" s="97"/>
      <c r="J116" s="97"/>
      <c r="K116" s="97"/>
      <c r="L116" s="97"/>
      <c r="M116" s="97"/>
      <c r="N116" s="97"/>
    </row>
    <row r="117" spans="4:14" ht="63.75" customHeight="1">
      <c r="D117" s="125"/>
      <c r="E117" s="86">
        <v>6</v>
      </c>
      <c r="F117" s="97" t="s">
        <v>218</v>
      </c>
      <c r="G117" s="97"/>
      <c r="H117" s="97"/>
      <c r="I117" s="97"/>
      <c r="J117" s="97"/>
      <c r="K117" s="97"/>
      <c r="L117" s="97"/>
      <c r="M117" s="97"/>
      <c r="N117" s="97"/>
    </row>
    <row r="118" spans="4:14" ht="33" customHeight="1">
      <c r="D118" s="111" t="s">
        <v>118</v>
      </c>
      <c r="E118" s="86">
        <v>7</v>
      </c>
      <c r="F118" s="201" t="s">
        <v>219</v>
      </c>
      <c r="G118" s="202"/>
      <c r="H118" s="202"/>
      <c r="I118" s="202"/>
      <c r="J118" s="202"/>
      <c r="K118" s="202"/>
      <c r="L118" s="202"/>
      <c r="M118" s="202"/>
      <c r="N118" s="203"/>
    </row>
    <row r="119" spans="4:14" ht="13.5" customHeight="1">
      <c r="D119" s="114"/>
      <c r="E119" s="86">
        <v>8</v>
      </c>
      <c r="F119" s="204"/>
      <c r="G119" s="205"/>
      <c r="H119" s="205"/>
      <c r="I119" s="205"/>
      <c r="J119" s="205"/>
      <c r="K119" s="205"/>
      <c r="L119" s="205"/>
      <c r="M119" s="205"/>
      <c r="N119" s="206"/>
    </row>
    <row r="120" spans="4:14" ht="94.5" customHeight="1">
      <c r="D120" s="125"/>
      <c r="E120" s="86">
        <v>9</v>
      </c>
      <c r="F120" s="93" t="s">
        <v>220</v>
      </c>
      <c r="G120" s="93"/>
      <c r="H120" s="93"/>
      <c r="I120" s="93"/>
      <c r="J120" s="93"/>
      <c r="K120" s="93"/>
      <c r="L120" s="93"/>
      <c r="M120" s="93"/>
      <c r="N120" s="93"/>
    </row>
  </sheetData>
  <mergeCells count="31">
    <mergeCell ref="D115:D117"/>
    <mergeCell ref="F115:N115"/>
    <mergeCell ref="F116:N116"/>
    <mergeCell ref="F117:N117"/>
    <mergeCell ref="D118:D120"/>
    <mergeCell ref="F118:N119"/>
    <mergeCell ref="F120:N120"/>
    <mergeCell ref="D102:M102"/>
    <mergeCell ref="D110:E111"/>
    <mergeCell ref="F110:N111"/>
    <mergeCell ref="D112:D114"/>
    <mergeCell ref="F112:N112"/>
    <mergeCell ref="F113:N113"/>
    <mergeCell ref="F114:N114"/>
    <mergeCell ref="H8:H11"/>
    <mergeCell ref="I8:AJ8"/>
    <mergeCell ref="J9:N9"/>
    <mergeCell ref="Q9:T9"/>
    <mergeCell ref="U9:Y9"/>
    <mergeCell ref="Z9:AB9"/>
    <mergeCell ref="AC9:AE9"/>
    <mergeCell ref="AG9:AJ9"/>
    <mergeCell ref="AH1:AK1"/>
    <mergeCell ref="AH3:AK3"/>
    <mergeCell ref="F4:AC5"/>
    <mergeCell ref="B8:B11"/>
    <mergeCell ref="C8:C11"/>
    <mergeCell ref="D8:D11"/>
    <mergeCell ref="E8:E11"/>
    <mergeCell ref="F8:F11"/>
    <mergeCell ref="G8:G11"/>
  </mergeCells>
  <pageMargins left="0.7" right="0.7" top="0.75" bottom="0.75" header="0.3" footer="0.3"/>
  <pageSetup paperSize="9" scale="47" orientation="landscape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B367-A973-461F-A1D5-7007AF5EA9D7}">
  <dimension ref="A1:AK173"/>
  <sheetViews>
    <sheetView view="pageBreakPreview" zoomScale="60" zoomScaleNormal="100" workbookViewId="0">
      <selection activeCell="N23" sqref="N23"/>
    </sheetView>
  </sheetViews>
  <sheetFormatPr defaultColWidth="10.28515625" defaultRowHeight="15.75"/>
  <cols>
    <col min="1" max="1" width="24.42578125" style="103" customWidth="1"/>
    <col min="2" max="2" width="24.42578125" style="102" customWidth="1"/>
    <col min="3" max="3" width="9.28515625" style="102" customWidth="1"/>
    <col min="4" max="4" width="5.7109375" style="102" customWidth="1"/>
    <col min="5" max="5" width="6.140625" style="102" customWidth="1"/>
    <col min="6" max="6" width="5.28515625" style="102" customWidth="1"/>
    <col min="7" max="7" width="5" style="102" customWidth="1"/>
    <col min="8" max="8" width="6.7109375" style="102" customWidth="1"/>
    <col min="9" max="11" width="6.28515625" style="207" bestFit="1" customWidth="1"/>
    <col min="12" max="18" width="6" style="207" customWidth="1"/>
    <col min="19" max="19" width="6.140625" style="207" bestFit="1" customWidth="1"/>
    <col min="20" max="22" width="3.85546875" style="207" bestFit="1" customWidth="1"/>
    <col min="23" max="23" width="5.140625" style="207" customWidth="1"/>
    <col min="24" max="24" width="8" style="207" customWidth="1"/>
    <col min="25" max="26" width="3.85546875" style="207" bestFit="1" customWidth="1"/>
    <col min="27" max="27" width="7" style="207" customWidth="1"/>
    <col min="28" max="31" width="3.85546875" style="207" bestFit="1" customWidth="1"/>
    <col min="32" max="32" width="6.7109375" style="207" customWidth="1"/>
    <col min="33" max="33" width="6.42578125" style="207" customWidth="1"/>
    <col min="34" max="34" width="9.5703125" style="207" customWidth="1"/>
    <col min="35" max="35" width="3.140625" style="207" customWidth="1"/>
    <col min="36" max="36" width="3.28515625" style="207" customWidth="1"/>
    <col min="37" max="37" width="6.28515625" style="207" customWidth="1"/>
    <col min="38" max="16384" width="10.28515625" style="102"/>
  </cols>
  <sheetData>
    <row r="1" spans="1:37">
      <c r="AG1" s="208" t="s">
        <v>522</v>
      </c>
      <c r="AH1" s="208"/>
      <c r="AI1" s="208"/>
      <c r="AJ1" s="208"/>
      <c r="AK1" s="208"/>
    </row>
    <row r="3" spans="1:37" ht="15.75" customHeight="1">
      <c r="AG3" s="208" t="s">
        <v>221</v>
      </c>
      <c r="AH3" s="208"/>
      <c r="AI3" s="208"/>
      <c r="AJ3" s="208"/>
      <c r="AK3" s="209"/>
    </row>
    <row r="5" spans="1:37" ht="18.75">
      <c r="A5" s="210" t="s">
        <v>222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</row>
    <row r="6" spans="1:37" ht="18.75">
      <c r="A6" s="210" t="s">
        <v>223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</row>
    <row r="8" spans="1:37" ht="15.75" customHeight="1">
      <c r="A8" s="88" t="s">
        <v>0</v>
      </c>
      <c r="B8" s="88" t="s">
        <v>141</v>
      </c>
      <c r="C8" s="98" t="s">
        <v>224</v>
      </c>
      <c r="D8" s="98" t="s">
        <v>1</v>
      </c>
      <c r="E8" s="98" t="s">
        <v>161</v>
      </c>
      <c r="F8" s="98" t="s">
        <v>162</v>
      </c>
      <c r="G8" s="98" t="s">
        <v>28</v>
      </c>
      <c r="H8" s="88" t="s">
        <v>225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</row>
    <row r="9" spans="1:37" ht="13.5" customHeight="1">
      <c r="A9" s="88"/>
      <c r="B9" s="88"/>
      <c r="C9" s="98"/>
      <c r="D9" s="98"/>
      <c r="E9" s="98"/>
      <c r="F9" s="98"/>
      <c r="G9" s="98"/>
      <c r="H9" s="86" t="s">
        <v>143</v>
      </c>
      <c r="I9" s="211">
        <v>1</v>
      </c>
      <c r="J9" s="211">
        <v>2</v>
      </c>
      <c r="K9" s="211">
        <v>3</v>
      </c>
      <c r="L9" s="211">
        <v>4</v>
      </c>
      <c r="M9" s="211">
        <v>5</v>
      </c>
      <c r="N9" s="211">
        <v>6</v>
      </c>
      <c r="O9" s="211">
        <v>7</v>
      </c>
      <c r="P9" s="211">
        <v>8</v>
      </c>
      <c r="Q9" s="211">
        <v>9</v>
      </c>
      <c r="R9" s="211">
        <v>10</v>
      </c>
      <c r="S9" s="211">
        <v>11</v>
      </c>
      <c r="T9" s="212">
        <v>12</v>
      </c>
      <c r="U9" s="212"/>
      <c r="V9" s="212"/>
      <c r="W9" s="212"/>
      <c r="X9" s="211">
        <v>13</v>
      </c>
      <c r="Y9" s="212">
        <v>14</v>
      </c>
      <c r="Z9" s="212"/>
      <c r="AA9" s="212"/>
      <c r="AB9" s="212">
        <v>15</v>
      </c>
      <c r="AC9" s="212"/>
      <c r="AD9" s="212"/>
      <c r="AE9" s="212"/>
      <c r="AF9" s="212"/>
      <c r="AG9" s="211">
        <v>16</v>
      </c>
      <c r="AH9" s="211">
        <v>17</v>
      </c>
      <c r="AI9" s="212">
        <v>18</v>
      </c>
      <c r="AJ9" s="212"/>
      <c r="AK9" s="212"/>
    </row>
    <row r="10" spans="1:37" ht="48" customHeight="1">
      <c r="A10" s="88"/>
      <c r="B10" s="88"/>
      <c r="C10" s="98"/>
      <c r="D10" s="98"/>
      <c r="E10" s="98"/>
      <c r="F10" s="98"/>
      <c r="G10" s="98"/>
      <c r="H10" s="86"/>
      <c r="I10" s="213" t="s">
        <v>226</v>
      </c>
      <c r="J10" s="213" t="s">
        <v>29</v>
      </c>
      <c r="K10" s="213" t="s">
        <v>30</v>
      </c>
      <c r="L10" s="213" t="s">
        <v>227</v>
      </c>
      <c r="M10" s="213" t="s">
        <v>228</v>
      </c>
      <c r="N10" s="213" t="s">
        <v>229</v>
      </c>
      <c r="O10" s="213" t="s">
        <v>230</v>
      </c>
      <c r="P10" s="213" t="s">
        <v>31</v>
      </c>
      <c r="Q10" s="213" t="s">
        <v>231</v>
      </c>
      <c r="R10" s="213" t="s">
        <v>232</v>
      </c>
      <c r="S10" s="213" t="s">
        <v>233</v>
      </c>
      <c r="T10" s="214" t="s">
        <v>234</v>
      </c>
      <c r="U10" s="214" t="s">
        <v>235</v>
      </c>
      <c r="V10" s="214" t="s">
        <v>236</v>
      </c>
      <c r="W10" s="215" t="s">
        <v>237</v>
      </c>
      <c r="X10" s="213" t="s">
        <v>238</v>
      </c>
      <c r="Y10" s="214" t="s">
        <v>239</v>
      </c>
      <c r="Z10" s="214" t="s">
        <v>240</v>
      </c>
      <c r="AA10" s="215" t="s">
        <v>241</v>
      </c>
      <c r="AB10" s="214" t="s">
        <v>242</v>
      </c>
      <c r="AC10" s="214" t="s">
        <v>243</v>
      </c>
      <c r="AD10" s="214" t="s">
        <v>244</v>
      </c>
      <c r="AE10" s="214" t="s">
        <v>245</v>
      </c>
      <c r="AF10" s="215" t="s">
        <v>246</v>
      </c>
      <c r="AG10" s="213" t="s">
        <v>247</v>
      </c>
      <c r="AH10" s="213" t="s">
        <v>248</v>
      </c>
      <c r="AI10" s="214" t="s">
        <v>249</v>
      </c>
      <c r="AJ10" s="214" t="s">
        <v>250</v>
      </c>
      <c r="AK10" s="216" t="s">
        <v>251</v>
      </c>
    </row>
    <row r="11" spans="1:37" s="222" customFormat="1" ht="31.5">
      <c r="A11" s="88"/>
      <c r="B11" s="88"/>
      <c r="C11" s="98"/>
      <c r="D11" s="98"/>
      <c r="E11" s="98"/>
      <c r="F11" s="98"/>
      <c r="G11" s="98"/>
      <c r="H11" s="86" t="s">
        <v>252</v>
      </c>
      <c r="I11" s="217">
        <v>1</v>
      </c>
      <c r="J11" s="217">
        <v>1</v>
      </c>
      <c r="K11" s="217">
        <v>1</v>
      </c>
      <c r="L11" s="217">
        <v>1</v>
      </c>
      <c r="M11" s="217">
        <v>1</v>
      </c>
      <c r="N11" s="217">
        <v>2</v>
      </c>
      <c r="O11" s="217">
        <v>2</v>
      </c>
      <c r="P11" s="217">
        <v>2</v>
      </c>
      <c r="Q11" s="217">
        <v>2</v>
      </c>
      <c r="R11" s="217">
        <v>2</v>
      </c>
      <c r="S11" s="217">
        <v>2</v>
      </c>
      <c r="T11" s="218"/>
      <c r="U11" s="219"/>
      <c r="V11" s="220"/>
      <c r="W11" s="217">
        <v>6</v>
      </c>
      <c r="X11" s="217" t="s">
        <v>29</v>
      </c>
      <c r="Y11" s="221"/>
      <c r="Z11" s="221"/>
      <c r="AA11" s="217">
        <v>3</v>
      </c>
      <c r="AB11" s="221"/>
      <c r="AC11" s="221"/>
      <c r="AD11" s="221"/>
      <c r="AE11" s="221"/>
      <c r="AF11" s="217">
        <v>7</v>
      </c>
      <c r="AG11" s="217" t="s">
        <v>29</v>
      </c>
      <c r="AH11" s="217" t="s">
        <v>29</v>
      </c>
      <c r="AI11" s="221"/>
      <c r="AJ11" s="221"/>
      <c r="AK11" s="217">
        <v>4</v>
      </c>
    </row>
    <row r="12" spans="1:37">
      <c r="A12" s="85" t="s">
        <v>4</v>
      </c>
      <c r="B12" s="86" t="s">
        <v>68</v>
      </c>
      <c r="C12" s="86">
        <v>211104</v>
      </c>
      <c r="D12" s="86">
        <v>35</v>
      </c>
      <c r="E12" s="86">
        <v>71</v>
      </c>
      <c r="F12" s="86">
        <v>28</v>
      </c>
      <c r="G12" s="223">
        <v>2</v>
      </c>
      <c r="H12" s="86"/>
      <c r="I12" s="224">
        <v>1</v>
      </c>
      <c r="J12" s="211">
        <v>1</v>
      </c>
      <c r="K12" s="211">
        <v>1</v>
      </c>
      <c r="L12" s="211">
        <v>0</v>
      </c>
      <c r="M12" s="211">
        <v>1</v>
      </c>
      <c r="N12" s="211">
        <v>1</v>
      </c>
      <c r="O12" s="211">
        <v>2</v>
      </c>
      <c r="P12" s="211">
        <v>0</v>
      </c>
      <c r="Q12" s="211">
        <v>0</v>
      </c>
      <c r="R12" s="211">
        <v>2</v>
      </c>
      <c r="S12" s="211">
        <v>2</v>
      </c>
      <c r="T12" s="211">
        <v>0</v>
      </c>
      <c r="U12" s="211">
        <v>0</v>
      </c>
      <c r="V12" s="211">
        <v>0</v>
      </c>
      <c r="W12" s="225">
        <v>0</v>
      </c>
      <c r="X12" s="211">
        <v>0</v>
      </c>
      <c r="Y12" s="211">
        <v>0</v>
      </c>
      <c r="Z12" s="211">
        <v>0</v>
      </c>
      <c r="AA12" s="225">
        <v>0</v>
      </c>
      <c r="AB12" s="211">
        <v>1</v>
      </c>
      <c r="AC12" s="211">
        <v>1</v>
      </c>
      <c r="AD12" s="211">
        <v>2</v>
      </c>
      <c r="AE12" s="211">
        <v>0</v>
      </c>
      <c r="AF12" s="225">
        <v>4</v>
      </c>
      <c r="AG12" s="211">
        <v>0</v>
      </c>
      <c r="AH12" s="211">
        <v>0</v>
      </c>
      <c r="AI12" s="211">
        <v>0</v>
      </c>
      <c r="AJ12" s="211">
        <v>0</v>
      </c>
      <c r="AK12" s="225">
        <v>0</v>
      </c>
    </row>
    <row r="13" spans="1:37">
      <c r="A13" s="85" t="s">
        <v>4</v>
      </c>
      <c r="B13" s="86" t="s">
        <v>67</v>
      </c>
      <c r="C13" s="86">
        <v>206702</v>
      </c>
      <c r="D13" s="86">
        <v>67</v>
      </c>
      <c r="E13" s="86">
        <v>57</v>
      </c>
      <c r="F13" s="86">
        <v>69</v>
      </c>
      <c r="G13" s="226">
        <v>3</v>
      </c>
      <c r="H13" s="86"/>
      <c r="I13" s="211">
        <v>1</v>
      </c>
      <c r="J13" s="211">
        <v>1</v>
      </c>
      <c r="K13" s="211">
        <v>1</v>
      </c>
      <c r="L13" s="211">
        <v>0</v>
      </c>
      <c r="M13" s="211">
        <v>1</v>
      </c>
      <c r="N13" s="211">
        <v>0</v>
      </c>
      <c r="O13" s="211">
        <v>2</v>
      </c>
      <c r="P13" s="211">
        <v>1</v>
      </c>
      <c r="Q13" s="211">
        <v>2</v>
      </c>
      <c r="R13" s="211">
        <v>2</v>
      </c>
      <c r="S13" s="211">
        <v>1</v>
      </c>
      <c r="T13" s="211">
        <v>2</v>
      </c>
      <c r="U13" s="211">
        <v>2</v>
      </c>
      <c r="V13" s="211">
        <v>0</v>
      </c>
      <c r="W13" s="225">
        <v>4</v>
      </c>
      <c r="X13" s="211">
        <v>2</v>
      </c>
      <c r="Y13" s="211">
        <v>0</v>
      </c>
      <c r="Z13" s="211">
        <v>0</v>
      </c>
      <c r="AA13" s="225">
        <v>0</v>
      </c>
      <c r="AB13" s="211">
        <v>1</v>
      </c>
      <c r="AC13" s="211">
        <v>1</v>
      </c>
      <c r="AD13" s="211">
        <v>2</v>
      </c>
      <c r="AE13" s="211">
        <v>2</v>
      </c>
      <c r="AF13" s="225">
        <v>6</v>
      </c>
      <c r="AG13" s="211">
        <v>0</v>
      </c>
      <c r="AH13" s="211">
        <v>2</v>
      </c>
      <c r="AI13" s="211">
        <v>2</v>
      </c>
      <c r="AJ13" s="211">
        <v>1</v>
      </c>
      <c r="AK13" s="225">
        <v>3</v>
      </c>
    </row>
    <row r="14" spans="1:37" s="230" customFormat="1">
      <c r="A14" s="227" t="s">
        <v>149</v>
      </c>
      <c r="B14" s="228"/>
      <c r="C14" s="228"/>
      <c r="D14" s="228"/>
      <c r="E14" s="228"/>
      <c r="F14" s="228"/>
      <c r="G14" s="228"/>
      <c r="H14" s="228" t="s">
        <v>148</v>
      </c>
      <c r="I14" s="229">
        <v>100</v>
      </c>
      <c r="J14" s="229">
        <v>100</v>
      </c>
      <c r="K14" s="229">
        <v>100</v>
      </c>
      <c r="L14" s="229">
        <v>0</v>
      </c>
      <c r="M14" s="229">
        <v>100</v>
      </c>
      <c r="N14" s="229">
        <v>25</v>
      </c>
      <c r="O14" s="229">
        <v>100</v>
      </c>
      <c r="P14" s="229">
        <v>25</v>
      </c>
      <c r="Q14" s="229">
        <v>50</v>
      </c>
      <c r="R14" s="229">
        <v>100</v>
      </c>
      <c r="S14" s="229">
        <v>75</v>
      </c>
      <c r="T14" s="229"/>
      <c r="U14" s="229"/>
      <c r="V14" s="229"/>
      <c r="W14" s="229">
        <v>33.333333333333336</v>
      </c>
      <c r="X14" s="229">
        <v>50</v>
      </c>
      <c r="Y14" s="229"/>
      <c r="Z14" s="229"/>
      <c r="AA14" s="229">
        <v>0</v>
      </c>
      <c r="AB14" s="229"/>
      <c r="AC14" s="229"/>
      <c r="AD14" s="229"/>
      <c r="AE14" s="229"/>
      <c r="AF14" s="229">
        <v>71.428571428571431</v>
      </c>
      <c r="AG14" s="229">
        <v>0</v>
      </c>
      <c r="AH14" s="229">
        <v>50</v>
      </c>
      <c r="AI14" s="229"/>
      <c r="AJ14" s="229"/>
      <c r="AK14" s="229">
        <v>37.5</v>
      </c>
    </row>
    <row r="15" spans="1:37" ht="31.5">
      <c r="A15" s="85" t="s">
        <v>253</v>
      </c>
      <c r="B15" s="86" t="s">
        <v>254</v>
      </c>
      <c r="C15" s="86">
        <v>211403</v>
      </c>
      <c r="D15" s="86">
        <v>28</v>
      </c>
      <c r="E15" s="86">
        <v>29</v>
      </c>
      <c r="F15" s="86">
        <v>28</v>
      </c>
      <c r="G15" s="231">
        <v>1</v>
      </c>
      <c r="H15" s="86"/>
      <c r="I15" s="224">
        <v>1</v>
      </c>
      <c r="J15" s="211">
        <v>0</v>
      </c>
      <c r="K15" s="211">
        <v>1</v>
      </c>
      <c r="L15" s="211">
        <v>0</v>
      </c>
      <c r="M15" s="211">
        <v>0</v>
      </c>
      <c r="N15" s="211">
        <v>0</v>
      </c>
      <c r="O15" s="211">
        <v>1</v>
      </c>
      <c r="P15" s="211">
        <v>0</v>
      </c>
      <c r="Q15" s="211">
        <v>0</v>
      </c>
      <c r="R15" s="211">
        <v>0</v>
      </c>
      <c r="S15" s="211">
        <v>0</v>
      </c>
      <c r="T15" s="211">
        <v>0</v>
      </c>
      <c r="U15" s="211">
        <v>2</v>
      </c>
      <c r="V15" s="211">
        <v>2</v>
      </c>
      <c r="W15" s="225">
        <v>4</v>
      </c>
      <c r="X15" s="211">
        <v>0</v>
      </c>
      <c r="Y15" s="211">
        <v>2</v>
      </c>
      <c r="Z15" s="211">
        <v>0</v>
      </c>
      <c r="AA15" s="225">
        <v>2</v>
      </c>
      <c r="AB15" s="211">
        <v>1</v>
      </c>
      <c r="AC15" s="211">
        <v>0</v>
      </c>
      <c r="AD15" s="211">
        <v>0</v>
      </c>
      <c r="AE15" s="211">
        <v>0</v>
      </c>
      <c r="AF15" s="225">
        <v>1</v>
      </c>
      <c r="AG15" s="211">
        <v>0</v>
      </c>
      <c r="AH15" s="211">
        <v>0</v>
      </c>
      <c r="AI15" s="211">
        <v>2</v>
      </c>
      <c r="AJ15" s="211">
        <v>0</v>
      </c>
      <c r="AK15" s="225">
        <v>2</v>
      </c>
    </row>
    <row r="16" spans="1:37" ht="31.5">
      <c r="A16" s="85" t="s">
        <v>253</v>
      </c>
      <c r="B16" s="86" t="s">
        <v>255</v>
      </c>
      <c r="C16" s="86">
        <v>211401</v>
      </c>
      <c r="D16" s="86">
        <v>30</v>
      </c>
      <c r="E16" s="86">
        <v>57</v>
      </c>
      <c r="F16" s="86">
        <v>25</v>
      </c>
      <c r="G16" s="223">
        <v>2</v>
      </c>
      <c r="H16" s="86"/>
      <c r="I16" s="224">
        <v>1</v>
      </c>
      <c r="J16" s="211">
        <v>1</v>
      </c>
      <c r="K16" s="211">
        <v>1</v>
      </c>
      <c r="L16" s="211">
        <v>0</v>
      </c>
      <c r="M16" s="211">
        <v>1</v>
      </c>
      <c r="N16" s="211">
        <v>0</v>
      </c>
      <c r="O16" s="211">
        <v>0</v>
      </c>
      <c r="P16" s="211">
        <v>1</v>
      </c>
      <c r="Q16" s="211">
        <v>0</v>
      </c>
      <c r="R16" s="211">
        <v>0</v>
      </c>
      <c r="S16" s="211">
        <v>2</v>
      </c>
      <c r="T16" s="211">
        <v>0</v>
      </c>
      <c r="U16" s="211">
        <v>2</v>
      </c>
      <c r="V16" s="211">
        <v>2</v>
      </c>
      <c r="W16" s="225">
        <v>4</v>
      </c>
      <c r="X16" s="211">
        <v>0</v>
      </c>
      <c r="Y16" s="211">
        <v>0</v>
      </c>
      <c r="Z16" s="211">
        <v>0</v>
      </c>
      <c r="AA16" s="225">
        <v>0</v>
      </c>
      <c r="AB16" s="211">
        <v>1</v>
      </c>
      <c r="AC16" s="211">
        <v>0</v>
      </c>
      <c r="AD16" s="211">
        <v>0</v>
      </c>
      <c r="AE16" s="211">
        <v>0</v>
      </c>
      <c r="AF16" s="225">
        <v>1</v>
      </c>
      <c r="AG16" s="211">
        <v>0</v>
      </c>
      <c r="AH16" s="211">
        <v>0</v>
      </c>
      <c r="AI16" s="211">
        <v>1</v>
      </c>
      <c r="AJ16" s="211">
        <v>0</v>
      </c>
      <c r="AK16" s="225">
        <v>1</v>
      </c>
    </row>
    <row r="17" spans="1:37">
      <c r="A17" s="85" t="s">
        <v>253</v>
      </c>
      <c r="B17" s="86" t="s">
        <v>256</v>
      </c>
      <c r="C17" s="86">
        <v>211402</v>
      </c>
      <c r="D17" s="86">
        <v>42</v>
      </c>
      <c r="E17" s="86">
        <v>43</v>
      </c>
      <c r="F17" s="86">
        <v>42</v>
      </c>
      <c r="G17" s="226">
        <v>3</v>
      </c>
      <c r="H17" s="86"/>
      <c r="I17" s="224">
        <v>0</v>
      </c>
      <c r="J17" s="211">
        <v>1</v>
      </c>
      <c r="K17" s="211">
        <v>1</v>
      </c>
      <c r="L17" s="211">
        <v>0</v>
      </c>
      <c r="M17" s="211">
        <v>0</v>
      </c>
      <c r="N17" s="211">
        <v>1</v>
      </c>
      <c r="O17" s="211">
        <v>0</v>
      </c>
      <c r="P17" s="211">
        <v>2</v>
      </c>
      <c r="Q17" s="211">
        <v>2</v>
      </c>
      <c r="R17" s="211">
        <v>2</v>
      </c>
      <c r="S17" s="211">
        <v>2</v>
      </c>
      <c r="T17" s="211">
        <v>0</v>
      </c>
      <c r="U17" s="211">
        <v>0</v>
      </c>
      <c r="V17" s="211">
        <v>0</v>
      </c>
      <c r="W17" s="225">
        <v>0</v>
      </c>
      <c r="X17" s="211">
        <v>0</v>
      </c>
      <c r="Y17" s="211">
        <v>0</v>
      </c>
      <c r="Z17" s="211">
        <v>0</v>
      </c>
      <c r="AA17" s="225">
        <v>0</v>
      </c>
      <c r="AB17" s="211">
        <v>1</v>
      </c>
      <c r="AC17" s="211">
        <v>1</v>
      </c>
      <c r="AD17" s="211">
        <v>2</v>
      </c>
      <c r="AE17" s="211">
        <v>2</v>
      </c>
      <c r="AF17" s="225">
        <v>6</v>
      </c>
      <c r="AG17" s="211">
        <v>0</v>
      </c>
      <c r="AH17" s="211">
        <v>1</v>
      </c>
      <c r="AI17" s="211">
        <v>0</v>
      </c>
      <c r="AJ17" s="211">
        <v>0</v>
      </c>
      <c r="AK17" s="225">
        <v>0</v>
      </c>
    </row>
    <row r="18" spans="1:37" ht="47.25">
      <c r="A18" s="85" t="s">
        <v>253</v>
      </c>
      <c r="B18" s="86" t="s">
        <v>257</v>
      </c>
      <c r="C18" s="86">
        <v>207001</v>
      </c>
      <c r="D18" s="86">
        <v>53</v>
      </c>
      <c r="E18" s="86">
        <v>86</v>
      </c>
      <c r="F18" s="86">
        <v>47</v>
      </c>
      <c r="G18" s="226">
        <v>3</v>
      </c>
      <c r="H18" s="86"/>
      <c r="I18" s="211">
        <v>1</v>
      </c>
      <c r="J18" s="211">
        <v>0</v>
      </c>
      <c r="K18" s="211">
        <v>1</v>
      </c>
      <c r="L18" s="211">
        <v>1</v>
      </c>
      <c r="M18" s="211">
        <v>1</v>
      </c>
      <c r="N18" s="211">
        <v>2</v>
      </c>
      <c r="O18" s="211">
        <v>0</v>
      </c>
      <c r="P18" s="211">
        <v>2</v>
      </c>
      <c r="Q18" s="211">
        <v>1</v>
      </c>
      <c r="R18" s="211">
        <v>1</v>
      </c>
      <c r="S18" s="211">
        <v>1</v>
      </c>
      <c r="T18" s="211">
        <v>1</v>
      </c>
      <c r="U18" s="211">
        <v>2</v>
      </c>
      <c r="V18" s="211">
        <v>1</v>
      </c>
      <c r="W18" s="225">
        <v>4</v>
      </c>
      <c r="X18" s="211">
        <v>1</v>
      </c>
      <c r="Y18" s="211">
        <v>2</v>
      </c>
      <c r="Z18" s="211">
        <v>1</v>
      </c>
      <c r="AA18" s="225">
        <v>3</v>
      </c>
      <c r="AB18" s="211">
        <v>1</v>
      </c>
      <c r="AC18" s="211">
        <v>0</v>
      </c>
      <c r="AD18" s="211">
        <v>2</v>
      </c>
      <c r="AE18" s="211">
        <v>0</v>
      </c>
      <c r="AF18" s="225">
        <v>3</v>
      </c>
      <c r="AG18" s="211">
        <v>0</v>
      </c>
      <c r="AH18" s="211">
        <v>1</v>
      </c>
      <c r="AI18" s="211">
        <v>0</v>
      </c>
      <c r="AJ18" s="211">
        <v>0</v>
      </c>
      <c r="AK18" s="225">
        <v>0</v>
      </c>
    </row>
    <row r="19" spans="1:37" s="230" customFormat="1">
      <c r="A19" s="227" t="s">
        <v>149</v>
      </c>
      <c r="B19" s="228"/>
      <c r="C19" s="228"/>
      <c r="D19" s="228"/>
      <c r="E19" s="228"/>
      <c r="F19" s="228"/>
      <c r="G19" s="228"/>
      <c r="H19" s="228" t="s">
        <v>148</v>
      </c>
      <c r="I19" s="229">
        <v>75</v>
      </c>
      <c r="J19" s="229">
        <v>50</v>
      </c>
      <c r="K19" s="229">
        <v>100</v>
      </c>
      <c r="L19" s="229">
        <v>25</v>
      </c>
      <c r="M19" s="229">
        <v>50</v>
      </c>
      <c r="N19" s="229">
        <v>37.5</v>
      </c>
      <c r="O19" s="229">
        <v>12.5</v>
      </c>
      <c r="P19" s="229">
        <v>62.5</v>
      </c>
      <c r="Q19" s="229">
        <v>37.5</v>
      </c>
      <c r="R19" s="229">
        <v>37.5</v>
      </c>
      <c r="S19" s="229">
        <v>62.5</v>
      </c>
      <c r="T19" s="229"/>
      <c r="U19" s="229"/>
      <c r="V19" s="229"/>
      <c r="W19" s="229">
        <v>50</v>
      </c>
      <c r="X19" s="229">
        <v>12.5</v>
      </c>
      <c r="Y19" s="229"/>
      <c r="Z19" s="229"/>
      <c r="AA19" s="229">
        <v>41.666666666666664</v>
      </c>
      <c r="AB19" s="229"/>
      <c r="AC19" s="229"/>
      <c r="AD19" s="229"/>
      <c r="AE19" s="229"/>
      <c r="AF19" s="229">
        <v>39.285714285714285</v>
      </c>
      <c r="AG19" s="229">
        <v>0</v>
      </c>
      <c r="AH19" s="229">
        <v>25</v>
      </c>
      <c r="AI19" s="229"/>
      <c r="AJ19" s="229"/>
      <c r="AK19" s="229">
        <v>18.75</v>
      </c>
    </row>
    <row r="20" spans="1:37" s="230" customFormat="1" ht="15.75" customHeight="1">
      <c r="A20" s="84" t="s">
        <v>175</v>
      </c>
      <c r="B20" s="211" t="s">
        <v>132</v>
      </c>
      <c r="C20" s="232">
        <v>206903</v>
      </c>
      <c r="D20" s="232">
        <v>42</v>
      </c>
      <c r="E20" s="232">
        <v>86</v>
      </c>
      <c r="F20" s="232">
        <v>33</v>
      </c>
      <c r="G20" s="233">
        <v>3</v>
      </c>
      <c r="H20" s="232"/>
      <c r="I20" s="211">
        <v>1</v>
      </c>
      <c r="J20" s="211">
        <v>0</v>
      </c>
      <c r="K20" s="211">
        <v>1</v>
      </c>
      <c r="L20" s="211">
        <v>1</v>
      </c>
      <c r="M20" s="211">
        <v>1</v>
      </c>
      <c r="N20" s="211">
        <v>2</v>
      </c>
      <c r="O20" s="211">
        <v>0</v>
      </c>
      <c r="P20" s="211">
        <v>0</v>
      </c>
      <c r="Q20" s="211">
        <v>0</v>
      </c>
      <c r="R20" s="211">
        <v>1</v>
      </c>
      <c r="S20" s="211">
        <v>0</v>
      </c>
      <c r="T20" s="211">
        <v>0</v>
      </c>
      <c r="U20" s="211">
        <v>2</v>
      </c>
      <c r="V20" s="211">
        <v>2</v>
      </c>
      <c r="W20" s="225">
        <v>4</v>
      </c>
      <c r="X20" s="211">
        <v>1</v>
      </c>
      <c r="Y20" s="211">
        <v>0</v>
      </c>
      <c r="Z20" s="211">
        <v>0</v>
      </c>
      <c r="AA20" s="225">
        <v>0</v>
      </c>
      <c r="AB20" s="211">
        <v>1</v>
      </c>
      <c r="AC20" s="211">
        <v>0</v>
      </c>
      <c r="AD20" s="211">
        <v>2</v>
      </c>
      <c r="AE20" s="211">
        <v>0</v>
      </c>
      <c r="AF20" s="225">
        <v>3</v>
      </c>
      <c r="AG20" s="211">
        <v>0</v>
      </c>
      <c r="AH20" s="211">
        <v>0</v>
      </c>
      <c r="AI20" s="211">
        <v>1</v>
      </c>
      <c r="AJ20" s="211">
        <v>2</v>
      </c>
      <c r="AK20" s="225">
        <v>3</v>
      </c>
    </row>
    <row r="21" spans="1:37" s="230" customFormat="1" ht="15.75" customHeight="1">
      <c r="A21" s="84" t="s">
        <v>175</v>
      </c>
      <c r="B21" s="86" t="s">
        <v>100</v>
      </c>
      <c r="C21" s="232">
        <v>206901</v>
      </c>
      <c r="D21" s="232">
        <v>40</v>
      </c>
      <c r="E21" s="232">
        <v>86</v>
      </c>
      <c r="F21" s="232">
        <v>31</v>
      </c>
      <c r="G21" s="233">
        <v>3</v>
      </c>
      <c r="H21" s="232"/>
      <c r="I21" s="211">
        <v>1</v>
      </c>
      <c r="J21" s="211">
        <v>1</v>
      </c>
      <c r="K21" s="211">
        <v>1</v>
      </c>
      <c r="L21" s="211">
        <v>0</v>
      </c>
      <c r="M21" s="211">
        <v>1</v>
      </c>
      <c r="N21" s="211">
        <v>2</v>
      </c>
      <c r="O21" s="211">
        <v>2</v>
      </c>
      <c r="P21" s="211">
        <v>0</v>
      </c>
      <c r="Q21" s="211">
        <v>2</v>
      </c>
      <c r="R21" s="211">
        <v>0</v>
      </c>
      <c r="S21" s="211">
        <v>0</v>
      </c>
      <c r="T21" s="211">
        <v>0</v>
      </c>
      <c r="U21" s="211">
        <v>0</v>
      </c>
      <c r="V21" s="211">
        <v>0</v>
      </c>
      <c r="W21" s="225">
        <v>0</v>
      </c>
      <c r="X21" s="211">
        <v>0</v>
      </c>
      <c r="Y21" s="211">
        <v>2</v>
      </c>
      <c r="Z21" s="211">
        <v>1</v>
      </c>
      <c r="AA21" s="225">
        <v>3</v>
      </c>
      <c r="AB21" s="211">
        <v>0</v>
      </c>
      <c r="AC21" s="211">
        <v>0</v>
      </c>
      <c r="AD21" s="211">
        <v>0</v>
      </c>
      <c r="AE21" s="211">
        <v>0</v>
      </c>
      <c r="AF21" s="225">
        <v>0</v>
      </c>
      <c r="AG21" s="211">
        <v>0</v>
      </c>
      <c r="AH21" s="211">
        <v>2</v>
      </c>
      <c r="AI21" s="211">
        <v>2</v>
      </c>
      <c r="AJ21" s="211">
        <v>0</v>
      </c>
      <c r="AK21" s="225">
        <v>2</v>
      </c>
    </row>
    <row r="22" spans="1:37" s="230" customFormat="1" ht="15.75" customHeight="1">
      <c r="A22" s="84" t="s">
        <v>175</v>
      </c>
      <c r="B22" s="86" t="s">
        <v>176</v>
      </c>
      <c r="C22" s="232">
        <v>206902</v>
      </c>
      <c r="D22" s="232">
        <v>33</v>
      </c>
      <c r="E22" s="232">
        <v>43</v>
      </c>
      <c r="F22" s="232">
        <v>31</v>
      </c>
      <c r="G22" s="233">
        <v>3</v>
      </c>
      <c r="H22" s="232"/>
      <c r="I22" s="211">
        <v>1</v>
      </c>
      <c r="J22" s="211">
        <v>0</v>
      </c>
      <c r="K22" s="211">
        <v>1</v>
      </c>
      <c r="L22" s="211">
        <v>0</v>
      </c>
      <c r="M22" s="211">
        <v>1</v>
      </c>
      <c r="N22" s="211">
        <v>0</v>
      </c>
      <c r="O22" s="211">
        <v>2</v>
      </c>
      <c r="P22" s="211">
        <v>1</v>
      </c>
      <c r="Q22" s="211">
        <v>0</v>
      </c>
      <c r="R22" s="211">
        <v>1</v>
      </c>
      <c r="S22" s="211">
        <v>2</v>
      </c>
      <c r="T22" s="211">
        <v>0</v>
      </c>
      <c r="U22" s="211">
        <v>1</v>
      </c>
      <c r="V22" s="211">
        <v>1</v>
      </c>
      <c r="W22" s="225">
        <v>2</v>
      </c>
      <c r="X22" s="211">
        <v>2</v>
      </c>
      <c r="Y22" s="211">
        <v>1</v>
      </c>
      <c r="Z22" s="211">
        <v>0</v>
      </c>
      <c r="AA22" s="225">
        <v>1</v>
      </c>
      <c r="AB22" s="211">
        <v>0</v>
      </c>
      <c r="AC22" s="211">
        <v>0</v>
      </c>
      <c r="AD22" s="211">
        <v>0</v>
      </c>
      <c r="AE22" s="211">
        <v>0</v>
      </c>
      <c r="AF22" s="225">
        <v>0</v>
      </c>
      <c r="AG22" s="211">
        <v>0</v>
      </c>
      <c r="AH22" s="211">
        <v>0</v>
      </c>
      <c r="AI22" s="211">
        <v>0</v>
      </c>
      <c r="AJ22" s="211">
        <v>0</v>
      </c>
      <c r="AK22" s="225">
        <v>0</v>
      </c>
    </row>
    <row r="23" spans="1:37" s="230" customFormat="1" ht="15.75" customHeight="1">
      <c r="A23" s="84" t="s">
        <v>175</v>
      </c>
      <c r="B23" s="86" t="s">
        <v>86</v>
      </c>
      <c r="C23" s="86">
        <v>211305</v>
      </c>
      <c r="D23" s="86">
        <v>33</v>
      </c>
      <c r="E23" s="86">
        <v>57</v>
      </c>
      <c r="F23" s="86">
        <v>28</v>
      </c>
      <c r="G23" s="223">
        <v>2</v>
      </c>
      <c r="H23" s="86"/>
      <c r="I23" s="224">
        <v>1</v>
      </c>
      <c r="J23" s="211">
        <v>1</v>
      </c>
      <c r="K23" s="211">
        <v>1</v>
      </c>
      <c r="L23" s="211">
        <v>0</v>
      </c>
      <c r="M23" s="211">
        <v>1</v>
      </c>
      <c r="N23" s="211">
        <v>0</v>
      </c>
      <c r="O23" s="211">
        <v>2</v>
      </c>
      <c r="P23" s="211">
        <v>0</v>
      </c>
      <c r="Q23" s="211">
        <v>2</v>
      </c>
      <c r="R23" s="211">
        <v>0</v>
      </c>
      <c r="S23" s="211">
        <v>0</v>
      </c>
      <c r="T23" s="211">
        <v>0</v>
      </c>
      <c r="U23" s="211">
        <v>1</v>
      </c>
      <c r="V23" s="211">
        <v>1</v>
      </c>
      <c r="W23" s="225">
        <v>2</v>
      </c>
      <c r="X23" s="211">
        <v>0</v>
      </c>
      <c r="Y23" s="211">
        <v>0</v>
      </c>
      <c r="Z23" s="211">
        <v>0</v>
      </c>
      <c r="AA23" s="225">
        <v>0</v>
      </c>
      <c r="AB23" s="211">
        <v>1</v>
      </c>
      <c r="AC23" s="211">
        <v>0</v>
      </c>
      <c r="AD23" s="211">
        <v>2</v>
      </c>
      <c r="AE23" s="211">
        <v>0</v>
      </c>
      <c r="AF23" s="225">
        <v>3</v>
      </c>
      <c r="AG23" s="211">
        <v>1</v>
      </c>
      <c r="AH23" s="211">
        <v>0</v>
      </c>
      <c r="AI23" s="211">
        <v>0</v>
      </c>
      <c r="AJ23" s="211">
        <v>0</v>
      </c>
      <c r="AK23" s="225">
        <v>0</v>
      </c>
    </row>
    <row r="24" spans="1:37" s="230" customFormat="1">
      <c r="A24" s="227" t="s">
        <v>149</v>
      </c>
      <c r="B24" s="228"/>
      <c r="C24" s="228"/>
      <c r="D24" s="228"/>
      <c r="E24" s="228"/>
      <c r="F24" s="228"/>
      <c r="G24" s="228"/>
      <c r="H24" s="228" t="s">
        <v>148</v>
      </c>
      <c r="I24" s="229">
        <v>100</v>
      </c>
      <c r="J24" s="229">
        <v>50</v>
      </c>
      <c r="K24" s="229">
        <v>100</v>
      </c>
      <c r="L24" s="229">
        <v>25</v>
      </c>
      <c r="M24" s="229">
        <v>100</v>
      </c>
      <c r="N24" s="229">
        <v>50</v>
      </c>
      <c r="O24" s="229">
        <v>75</v>
      </c>
      <c r="P24" s="229">
        <v>12.5</v>
      </c>
      <c r="Q24" s="229">
        <v>50</v>
      </c>
      <c r="R24" s="229">
        <v>25</v>
      </c>
      <c r="S24" s="229">
        <v>25</v>
      </c>
      <c r="T24" s="229"/>
      <c r="U24" s="229"/>
      <c r="V24" s="229"/>
      <c r="W24" s="229">
        <v>33.333333333333336</v>
      </c>
      <c r="X24" s="229">
        <v>37.5</v>
      </c>
      <c r="Y24" s="229"/>
      <c r="Z24" s="229"/>
      <c r="AA24" s="229">
        <v>33.333333333333336</v>
      </c>
      <c r="AB24" s="229"/>
      <c r="AC24" s="229"/>
      <c r="AD24" s="229"/>
      <c r="AE24" s="229"/>
      <c r="AF24" s="229">
        <v>21.428571428571427</v>
      </c>
      <c r="AG24" s="229">
        <v>12.5</v>
      </c>
      <c r="AH24" s="229">
        <v>25</v>
      </c>
      <c r="AI24" s="229"/>
      <c r="AJ24" s="229"/>
      <c r="AK24" s="229">
        <v>31.25</v>
      </c>
    </row>
    <row r="25" spans="1:37">
      <c r="A25" s="85" t="s">
        <v>258</v>
      </c>
      <c r="B25" s="86" t="s">
        <v>82</v>
      </c>
      <c r="C25" s="86">
        <v>212102</v>
      </c>
      <c r="D25" s="86">
        <v>23</v>
      </c>
      <c r="E25" s="86">
        <v>43</v>
      </c>
      <c r="F25" s="86">
        <v>19</v>
      </c>
      <c r="G25" s="223">
        <v>2</v>
      </c>
      <c r="H25" s="86"/>
      <c r="I25" s="224">
        <v>1</v>
      </c>
      <c r="J25" s="211">
        <v>1</v>
      </c>
      <c r="K25" s="211">
        <v>1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0</v>
      </c>
      <c r="W25" s="225">
        <v>0</v>
      </c>
      <c r="X25" s="211">
        <v>0</v>
      </c>
      <c r="Y25" s="211">
        <v>0</v>
      </c>
      <c r="Z25" s="211">
        <v>0</v>
      </c>
      <c r="AA25" s="225">
        <v>0</v>
      </c>
      <c r="AB25" s="211">
        <v>1</v>
      </c>
      <c r="AC25" s="211">
        <v>1</v>
      </c>
      <c r="AD25" s="211">
        <v>2</v>
      </c>
      <c r="AE25" s="211">
        <v>0</v>
      </c>
      <c r="AF25" s="225">
        <v>4</v>
      </c>
      <c r="AG25" s="211">
        <v>0</v>
      </c>
      <c r="AH25" s="211">
        <v>0</v>
      </c>
      <c r="AI25" s="211">
        <v>2</v>
      </c>
      <c r="AJ25" s="211">
        <v>1</v>
      </c>
      <c r="AK25" s="225">
        <v>3</v>
      </c>
    </row>
    <row r="26" spans="1:37">
      <c r="A26" s="85" t="s">
        <v>258</v>
      </c>
      <c r="B26" s="86" t="s">
        <v>188</v>
      </c>
      <c r="C26" s="86">
        <v>207701</v>
      </c>
      <c r="D26" s="86">
        <v>63</v>
      </c>
      <c r="E26" s="86">
        <v>86</v>
      </c>
      <c r="F26" s="86">
        <v>58</v>
      </c>
      <c r="G26" s="226">
        <v>3</v>
      </c>
      <c r="H26" s="86"/>
      <c r="I26" s="211">
        <v>1</v>
      </c>
      <c r="J26" s="211">
        <v>1</v>
      </c>
      <c r="K26" s="211">
        <v>1</v>
      </c>
      <c r="L26" s="211">
        <v>0</v>
      </c>
      <c r="M26" s="211">
        <v>1</v>
      </c>
      <c r="N26" s="211">
        <v>2</v>
      </c>
      <c r="O26" s="211">
        <v>0</v>
      </c>
      <c r="P26" s="211">
        <v>2</v>
      </c>
      <c r="Q26" s="211">
        <v>2</v>
      </c>
      <c r="R26" s="211">
        <v>0</v>
      </c>
      <c r="S26" s="211">
        <v>2</v>
      </c>
      <c r="T26" s="211">
        <v>0</v>
      </c>
      <c r="U26" s="211">
        <v>0</v>
      </c>
      <c r="V26" s="211">
        <v>0</v>
      </c>
      <c r="W26" s="225">
        <v>0</v>
      </c>
      <c r="X26" s="211">
        <v>1</v>
      </c>
      <c r="Y26" s="211">
        <v>2</v>
      </c>
      <c r="Z26" s="211">
        <v>1</v>
      </c>
      <c r="AA26" s="225">
        <v>3</v>
      </c>
      <c r="AB26" s="211">
        <v>1</v>
      </c>
      <c r="AC26" s="211">
        <v>1</v>
      </c>
      <c r="AD26" s="211">
        <v>2</v>
      </c>
      <c r="AE26" s="211">
        <v>1</v>
      </c>
      <c r="AF26" s="225">
        <v>5</v>
      </c>
      <c r="AG26" s="211">
        <v>0</v>
      </c>
      <c r="AH26" s="211">
        <v>2</v>
      </c>
      <c r="AI26" s="211">
        <v>2</v>
      </c>
      <c r="AJ26" s="211">
        <v>2</v>
      </c>
      <c r="AK26" s="225">
        <v>4</v>
      </c>
    </row>
    <row r="27" spans="1:37">
      <c r="A27" s="85" t="s">
        <v>258</v>
      </c>
      <c r="B27" s="86" t="s">
        <v>85</v>
      </c>
      <c r="C27" s="86">
        <v>212107</v>
      </c>
      <c r="D27" s="86">
        <v>51</v>
      </c>
      <c r="E27" s="86">
        <v>71</v>
      </c>
      <c r="F27" s="86">
        <v>47</v>
      </c>
      <c r="G27" s="226">
        <v>3</v>
      </c>
      <c r="H27" s="86"/>
      <c r="I27" s="224">
        <v>1</v>
      </c>
      <c r="J27" s="211">
        <v>1</v>
      </c>
      <c r="K27" s="211">
        <v>1</v>
      </c>
      <c r="L27" s="211">
        <v>0</v>
      </c>
      <c r="M27" s="211">
        <v>1</v>
      </c>
      <c r="N27" s="211">
        <v>1</v>
      </c>
      <c r="O27" s="211">
        <v>1</v>
      </c>
      <c r="P27" s="211">
        <v>1</v>
      </c>
      <c r="Q27" s="211">
        <v>0</v>
      </c>
      <c r="R27" s="211">
        <v>1</v>
      </c>
      <c r="S27" s="211">
        <v>1</v>
      </c>
      <c r="T27" s="211">
        <v>2</v>
      </c>
      <c r="U27" s="211">
        <v>2</v>
      </c>
      <c r="V27" s="211">
        <v>2</v>
      </c>
      <c r="W27" s="225">
        <v>6</v>
      </c>
      <c r="X27" s="211">
        <v>0</v>
      </c>
      <c r="Y27" s="211">
        <v>0</v>
      </c>
      <c r="Z27" s="211">
        <v>0</v>
      </c>
      <c r="AA27" s="225">
        <v>0</v>
      </c>
      <c r="AB27" s="211">
        <v>1</v>
      </c>
      <c r="AC27" s="211">
        <v>0</v>
      </c>
      <c r="AD27" s="211">
        <v>1</v>
      </c>
      <c r="AE27" s="211">
        <v>2</v>
      </c>
      <c r="AF27" s="225">
        <v>4</v>
      </c>
      <c r="AG27" s="211">
        <v>0</v>
      </c>
      <c r="AH27" s="211">
        <v>1</v>
      </c>
      <c r="AI27" s="211">
        <v>2</v>
      </c>
      <c r="AJ27" s="211">
        <v>0</v>
      </c>
      <c r="AK27" s="225">
        <v>2</v>
      </c>
    </row>
    <row r="28" spans="1:37">
      <c r="A28" s="85" t="s">
        <v>258</v>
      </c>
      <c r="B28" s="86" t="s">
        <v>259</v>
      </c>
      <c r="C28" s="86">
        <v>208302</v>
      </c>
      <c r="D28" s="86">
        <v>35</v>
      </c>
      <c r="E28" s="86">
        <v>57</v>
      </c>
      <c r="F28" s="86">
        <v>31</v>
      </c>
      <c r="G28" s="226">
        <v>3</v>
      </c>
      <c r="H28" s="86"/>
      <c r="I28" s="211">
        <v>1</v>
      </c>
      <c r="J28" s="211">
        <v>1</v>
      </c>
      <c r="K28" s="211">
        <v>1</v>
      </c>
      <c r="L28" s="211">
        <v>0</v>
      </c>
      <c r="M28" s="211">
        <v>1</v>
      </c>
      <c r="N28" s="211">
        <v>0</v>
      </c>
      <c r="O28" s="211">
        <v>1</v>
      </c>
      <c r="P28" s="211">
        <v>0</v>
      </c>
      <c r="Q28" s="211">
        <v>2</v>
      </c>
      <c r="R28" s="211">
        <v>1</v>
      </c>
      <c r="S28" s="211">
        <v>1</v>
      </c>
      <c r="T28" s="211">
        <v>0</v>
      </c>
      <c r="U28" s="211">
        <v>0</v>
      </c>
      <c r="V28" s="211">
        <v>0</v>
      </c>
      <c r="W28" s="225">
        <v>0</v>
      </c>
      <c r="X28" s="211">
        <v>1</v>
      </c>
      <c r="Y28" s="211">
        <v>2</v>
      </c>
      <c r="Z28" s="211">
        <v>0</v>
      </c>
      <c r="AA28" s="225">
        <v>2</v>
      </c>
      <c r="AB28" s="211">
        <v>0</v>
      </c>
      <c r="AC28" s="211">
        <v>0</v>
      </c>
      <c r="AD28" s="211">
        <v>0</v>
      </c>
      <c r="AE28" s="211">
        <v>0</v>
      </c>
      <c r="AF28" s="225">
        <v>0</v>
      </c>
      <c r="AG28" s="211">
        <v>0</v>
      </c>
      <c r="AH28" s="211">
        <v>1</v>
      </c>
      <c r="AI28" s="211">
        <v>2</v>
      </c>
      <c r="AJ28" s="211">
        <v>0</v>
      </c>
      <c r="AK28" s="225">
        <v>2</v>
      </c>
    </row>
    <row r="29" spans="1:37">
      <c r="A29" s="85" t="s">
        <v>258</v>
      </c>
      <c r="B29" s="86" t="s">
        <v>94</v>
      </c>
      <c r="C29" s="86">
        <v>212211</v>
      </c>
      <c r="D29" s="86">
        <v>35</v>
      </c>
      <c r="E29" s="86">
        <v>43</v>
      </c>
      <c r="F29" s="86">
        <v>33</v>
      </c>
      <c r="G29" s="226">
        <v>3</v>
      </c>
      <c r="H29" s="86"/>
      <c r="I29" s="224">
        <v>1</v>
      </c>
      <c r="J29" s="211">
        <v>1</v>
      </c>
      <c r="K29" s="211">
        <v>1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1</v>
      </c>
      <c r="S29" s="211">
        <v>2</v>
      </c>
      <c r="T29" s="211">
        <v>0</v>
      </c>
      <c r="U29" s="211">
        <v>0</v>
      </c>
      <c r="V29" s="211">
        <v>0</v>
      </c>
      <c r="W29" s="225">
        <v>0</v>
      </c>
      <c r="X29" s="211">
        <v>0</v>
      </c>
      <c r="Y29" s="211">
        <v>0</v>
      </c>
      <c r="Z29" s="211">
        <v>0</v>
      </c>
      <c r="AA29" s="225">
        <v>0</v>
      </c>
      <c r="AB29" s="211">
        <v>1</v>
      </c>
      <c r="AC29" s="211">
        <v>0</v>
      </c>
      <c r="AD29" s="211">
        <v>2</v>
      </c>
      <c r="AE29" s="211">
        <v>1</v>
      </c>
      <c r="AF29" s="225">
        <v>4</v>
      </c>
      <c r="AG29" s="211">
        <v>1</v>
      </c>
      <c r="AH29" s="211">
        <v>0</v>
      </c>
      <c r="AI29" s="211">
        <v>2</v>
      </c>
      <c r="AJ29" s="211">
        <v>2</v>
      </c>
      <c r="AK29" s="225">
        <v>4</v>
      </c>
    </row>
    <row r="30" spans="1:37" s="230" customFormat="1">
      <c r="A30" s="227" t="s">
        <v>149</v>
      </c>
      <c r="B30" s="228"/>
      <c r="C30" s="228"/>
      <c r="D30" s="228"/>
      <c r="E30" s="228"/>
      <c r="F30" s="228"/>
      <c r="G30" s="228"/>
      <c r="H30" s="228" t="s">
        <v>148</v>
      </c>
      <c r="I30" s="229">
        <v>100</v>
      </c>
      <c r="J30" s="229">
        <v>100</v>
      </c>
      <c r="K30" s="229">
        <v>100</v>
      </c>
      <c r="L30" s="229">
        <v>0</v>
      </c>
      <c r="M30" s="229">
        <v>60</v>
      </c>
      <c r="N30" s="229">
        <v>30</v>
      </c>
      <c r="O30" s="229">
        <v>20</v>
      </c>
      <c r="P30" s="229">
        <v>30</v>
      </c>
      <c r="Q30" s="229">
        <v>40</v>
      </c>
      <c r="R30" s="229">
        <v>30</v>
      </c>
      <c r="S30" s="229">
        <v>60</v>
      </c>
      <c r="T30" s="229"/>
      <c r="U30" s="229"/>
      <c r="V30" s="229"/>
      <c r="W30" s="229">
        <v>20</v>
      </c>
      <c r="X30" s="229">
        <v>20</v>
      </c>
      <c r="Y30" s="229"/>
      <c r="Z30" s="229"/>
      <c r="AA30" s="229">
        <v>33.333333333333336</v>
      </c>
      <c r="AB30" s="229"/>
      <c r="AC30" s="229"/>
      <c r="AD30" s="229"/>
      <c r="AE30" s="229"/>
      <c r="AF30" s="229">
        <v>48.571428571428569</v>
      </c>
      <c r="AG30" s="229">
        <v>10</v>
      </c>
      <c r="AH30" s="229">
        <v>40</v>
      </c>
      <c r="AI30" s="229"/>
      <c r="AJ30" s="229"/>
      <c r="AK30" s="229">
        <v>75</v>
      </c>
    </row>
    <row r="31" spans="1:37">
      <c r="A31" s="85" t="s">
        <v>20</v>
      </c>
      <c r="B31" s="86" t="s">
        <v>70</v>
      </c>
      <c r="C31" s="86">
        <v>210106</v>
      </c>
      <c r="D31" s="86">
        <v>33</v>
      </c>
      <c r="E31" s="86">
        <v>57</v>
      </c>
      <c r="F31" s="86">
        <v>28</v>
      </c>
      <c r="G31" s="234">
        <v>2</v>
      </c>
      <c r="H31" s="86"/>
      <c r="I31" s="211">
        <v>1</v>
      </c>
      <c r="J31" s="211">
        <v>1</v>
      </c>
      <c r="K31" s="211">
        <v>1</v>
      </c>
      <c r="L31" s="211">
        <v>0</v>
      </c>
      <c r="M31" s="211">
        <v>1</v>
      </c>
      <c r="N31" s="211">
        <v>0</v>
      </c>
      <c r="O31" s="211">
        <v>2</v>
      </c>
      <c r="P31" s="211">
        <v>0</v>
      </c>
      <c r="Q31" s="211">
        <v>0</v>
      </c>
      <c r="R31" s="211">
        <v>0</v>
      </c>
      <c r="S31" s="211">
        <v>1</v>
      </c>
      <c r="T31" s="211">
        <v>0</v>
      </c>
      <c r="U31" s="211">
        <v>2</v>
      </c>
      <c r="V31" s="211">
        <v>2</v>
      </c>
      <c r="W31" s="225">
        <v>4</v>
      </c>
      <c r="X31" s="211">
        <v>0</v>
      </c>
      <c r="Y31" s="211">
        <v>0</v>
      </c>
      <c r="Z31" s="211">
        <v>0</v>
      </c>
      <c r="AA31" s="225">
        <v>0</v>
      </c>
      <c r="AB31" s="211">
        <v>0</v>
      </c>
      <c r="AC31" s="211">
        <v>0</v>
      </c>
      <c r="AD31" s="211">
        <v>0</v>
      </c>
      <c r="AE31" s="211">
        <v>0</v>
      </c>
      <c r="AF31" s="225">
        <v>0</v>
      </c>
      <c r="AG31" s="211">
        <v>0</v>
      </c>
      <c r="AH31" s="211">
        <v>0</v>
      </c>
      <c r="AI31" s="211">
        <v>1</v>
      </c>
      <c r="AJ31" s="211">
        <v>2</v>
      </c>
      <c r="AK31" s="225">
        <v>3</v>
      </c>
    </row>
    <row r="32" spans="1:37">
      <c r="A32" s="85" t="s">
        <v>20</v>
      </c>
      <c r="B32" s="86" t="s">
        <v>192</v>
      </c>
      <c r="C32" s="86">
        <v>214703</v>
      </c>
      <c r="D32" s="86">
        <v>35</v>
      </c>
      <c r="E32" s="86">
        <v>86</v>
      </c>
      <c r="F32" s="86">
        <v>25</v>
      </c>
      <c r="G32" s="223">
        <v>2</v>
      </c>
      <c r="H32" s="86"/>
      <c r="I32" s="224">
        <v>1</v>
      </c>
      <c r="J32" s="211">
        <v>1</v>
      </c>
      <c r="K32" s="211">
        <v>1</v>
      </c>
      <c r="L32" s="211">
        <v>0</v>
      </c>
      <c r="M32" s="211">
        <v>1</v>
      </c>
      <c r="N32" s="211">
        <v>2</v>
      </c>
      <c r="O32" s="211">
        <v>2</v>
      </c>
      <c r="P32" s="211">
        <v>2</v>
      </c>
      <c r="Q32" s="211">
        <v>0</v>
      </c>
      <c r="R32" s="211">
        <v>0</v>
      </c>
      <c r="S32" s="211">
        <v>0</v>
      </c>
      <c r="T32" s="211">
        <v>0</v>
      </c>
      <c r="U32" s="211">
        <v>0</v>
      </c>
      <c r="V32" s="211">
        <v>0</v>
      </c>
      <c r="W32" s="225">
        <v>0</v>
      </c>
      <c r="X32" s="211">
        <v>1</v>
      </c>
      <c r="Y32" s="211">
        <v>0</v>
      </c>
      <c r="Z32" s="211">
        <v>0</v>
      </c>
      <c r="AA32" s="225">
        <v>0</v>
      </c>
      <c r="AB32" s="211">
        <v>0</v>
      </c>
      <c r="AC32" s="211">
        <v>0</v>
      </c>
      <c r="AD32" s="211">
        <v>0</v>
      </c>
      <c r="AE32" s="211">
        <v>0</v>
      </c>
      <c r="AF32" s="225">
        <v>0</v>
      </c>
      <c r="AG32" s="211">
        <v>1</v>
      </c>
      <c r="AH32" s="211">
        <v>0</v>
      </c>
      <c r="AI32" s="211">
        <v>2</v>
      </c>
      <c r="AJ32" s="211">
        <v>1</v>
      </c>
      <c r="AK32" s="225">
        <v>3</v>
      </c>
    </row>
    <row r="33" spans="1:37">
      <c r="A33" s="85" t="s">
        <v>20</v>
      </c>
      <c r="B33" s="86" t="s">
        <v>192</v>
      </c>
      <c r="C33" s="86">
        <v>214701</v>
      </c>
      <c r="D33" s="86">
        <v>33</v>
      </c>
      <c r="E33" s="86">
        <v>86</v>
      </c>
      <c r="F33" s="86">
        <v>22</v>
      </c>
      <c r="G33" s="223">
        <v>2</v>
      </c>
      <c r="H33" s="86"/>
      <c r="I33" s="224">
        <v>1</v>
      </c>
      <c r="J33" s="211">
        <v>1</v>
      </c>
      <c r="K33" s="211">
        <v>1</v>
      </c>
      <c r="L33" s="211">
        <v>0</v>
      </c>
      <c r="M33" s="211">
        <v>1</v>
      </c>
      <c r="N33" s="211">
        <v>2</v>
      </c>
      <c r="O33" s="211">
        <v>1</v>
      </c>
      <c r="P33" s="211">
        <v>1</v>
      </c>
      <c r="Q33" s="211">
        <v>0</v>
      </c>
      <c r="R33" s="211">
        <v>0</v>
      </c>
      <c r="S33" s="211">
        <v>1</v>
      </c>
      <c r="T33" s="211">
        <v>0</v>
      </c>
      <c r="U33" s="211">
        <v>0</v>
      </c>
      <c r="V33" s="211">
        <v>0</v>
      </c>
      <c r="W33" s="225">
        <v>0</v>
      </c>
      <c r="X33" s="211">
        <v>0</v>
      </c>
      <c r="Y33" s="211">
        <v>0</v>
      </c>
      <c r="Z33" s="211">
        <v>0</v>
      </c>
      <c r="AA33" s="225">
        <v>0</v>
      </c>
      <c r="AB33" s="211">
        <v>1</v>
      </c>
      <c r="AC33" s="211">
        <v>0</v>
      </c>
      <c r="AD33" s="211">
        <v>2</v>
      </c>
      <c r="AE33" s="211">
        <v>0</v>
      </c>
      <c r="AF33" s="225">
        <v>3</v>
      </c>
      <c r="AG33" s="211">
        <v>0</v>
      </c>
      <c r="AH33" s="211">
        <v>0</v>
      </c>
      <c r="AI33" s="211">
        <v>2</v>
      </c>
      <c r="AJ33" s="211">
        <v>0</v>
      </c>
      <c r="AK33" s="225">
        <v>2</v>
      </c>
    </row>
    <row r="34" spans="1:37">
      <c r="A34" s="85" t="s">
        <v>20</v>
      </c>
      <c r="B34" s="86" t="s">
        <v>260</v>
      </c>
      <c r="C34" s="86">
        <v>210104</v>
      </c>
      <c r="D34" s="86">
        <v>37</v>
      </c>
      <c r="E34" s="86">
        <v>57</v>
      </c>
      <c r="F34" s="86">
        <v>33</v>
      </c>
      <c r="G34" s="226">
        <v>3</v>
      </c>
      <c r="H34" s="86"/>
      <c r="I34" s="211">
        <v>1</v>
      </c>
      <c r="J34" s="211">
        <v>1</v>
      </c>
      <c r="K34" s="211">
        <v>1</v>
      </c>
      <c r="L34" s="211">
        <v>0</v>
      </c>
      <c r="M34" s="211">
        <v>1</v>
      </c>
      <c r="N34" s="211">
        <v>0</v>
      </c>
      <c r="O34" s="211">
        <v>2</v>
      </c>
      <c r="P34" s="211">
        <v>1</v>
      </c>
      <c r="Q34" s="211">
        <v>2</v>
      </c>
      <c r="R34" s="211">
        <v>0</v>
      </c>
      <c r="S34" s="211">
        <v>2</v>
      </c>
      <c r="T34" s="211">
        <v>0</v>
      </c>
      <c r="U34" s="211">
        <v>1</v>
      </c>
      <c r="V34" s="211">
        <v>0</v>
      </c>
      <c r="W34" s="225">
        <v>1</v>
      </c>
      <c r="X34" s="211">
        <v>1</v>
      </c>
      <c r="Y34" s="211">
        <v>0</v>
      </c>
      <c r="Z34" s="211">
        <v>0</v>
      </c>
      <c r="AA34" s="225">
        <v>0</v>
      </c>
      <c r="AB34" s="211">
        <v>0</v>
      </c>
      <c r="AC34" s="211">
        <v>0</v>
      </c>
      <c r="AD34" s="211">
        <v>0</v>
      </c>
      <c r="AE34" s="211">
        <v>0</v>
      </c>
      <c r="AF34" s="225">
        <v>0</v>
      </c>
      <c r="AG34" s="211">
        <v>0</v>
      </c>
      <c r="AH34" s="211">
        <v>0</v>
      </c>
      <c r="AI34" s="211">
        <v>1</v>
      </c>
      <c r="AJ34" s="211">
        <v>2</v>
      </c>
      <c r="AK34" s="225">
        <v>3</v>
      </c>
    </row>
    <row r="35" spans="1:37">
      <c r="A35" s="85" t="s">
        <v>20</v>
      </c>
      <c r="B35" s="86" t="s">
        <v>70</v>
      </c>
      <c r="C35" s="86">
        <v>210105</v>
      </c>
      <c r="D35" s="86">
        <v>53</v>
      </c>
      <c r="E35" s="86">
        <v>100</v>
      </c>
      <c r="F35" s="86">
        <v>44</v>
      </c>
      <c r="G35" s="226">
        <v>3</v>
      </c>
      <c r="H35" s="86"/>
      <c r="I35" s="211">
        <v>1</v>
      </c>
      <c r="J35" s="211">
        <v>1</v>
      </c>
      <c r="K35" s="211">
        <v>1</v>
      </c>
      <c r="L35" s="211">
        <v>1</v>
      </c>
      <c r="M35" s="211">
        <v>1</v>
      </c>
      <c r="N35" s="211">
        <v>2</v>
      </c>
      <c r="O35" s="211">
        <v>1</v>
      </c>
      <c r="P35" s="211">
        <v>0</v>
      </c>
      <c r="Q35" s="211">
        <v>2</v>
      </c>
      <c r="R35" s="211">
        <v>2</v>
      </c>
      <c r="S35" s="211">
        <v>0</v>
      </c>
      <c r="T35" s="211">
        <v>0</v>
      </c>
      <c r="U35" s="211">
        <v>2</v>
      </c>
      <c r="V35" s="211">
        <v>2</v>
      </c>
      <c r="W35" s="225">
        <v>4</v>
      </c>
      <c r="X35" s="211">
        <v>1</v>
      </c>
      <c r="Y35" s="211">
        <v>1</v>
      </c>
      <c r="Z35" s="211">
        <v>0</v>
      </c>
      <c r="AA35" s="225">
        <v>1</v>
      </c>
      <c r="AB35" s="211">
        <v>1</v>
      </c>
      <c r="AC35" s="211">
        <v>1</v>
      </c>
      <c r="AD35" s="211">
        <v>2</v>
      </c>
      <c r="AE35" s="211">
        <v>0</v>
      </c>
      <c r="AF35" s="225">
        <v>4</v>
      </c>
      <c r="AG35" s="211">
        <v>0</v>
      </c>
      <c r="AH35" s="211">
        <v>0</v>
      </c>
      <c r="AI35" s="211">
        <v>1</v>
      </c>
      <c r="AJ35" s="211">
        <v>0</v>
      </c>
      <c r="AK35" s="225">
        <v>1</v>
      </c>
    </row>
    <row r="36" spans="1:37">
      <c r="A36" s="85" t="s">
        <v>20</v>
      </c>
      <c r="B36" s="86" t="s">
        <v>192</v>
      </c>
      <c r="C36" s="86">
        <v>210101</v>
      </c>
      <c r="D36" s="86">
        <v>47</v>
      </c>
      <c r="E36" s="86">
        <v>100</v>
      </c>
      <c r="F36" s="86">
        <v>36</v>
      </c>
      <c r="G36" s="226">
        <v>3</v>
      </c>
      <c r="H36" s="86"/>
      <c r="I36" s="211">
        <v>1</v>
      </c>
      <c r="J36" s="211">
        <v>1</v>
      </c>
      <c r="K36" s="211">
        <v>1</v>
      </c>
      <c r="L36" s="211">
        <v>1</v>
      </c>
      <c r="M36" s="211">
        <v>1</v>
      </c>
      <c r="N36" s="211">
        <v>2</v>
      </c>
      <c r="O36" s="211">
        <v>1</v>
      </c>
      <c r="P36" s="211">
        <v>0</v>
      </c>
      <c r="Q36" s="211">
        <v>2</v>
      </c>
      <c r="R36" s="211">
        <v>1</v>
      </c>
      <c r="S36" s="211">
        <v>0</v>
      </c>
      <c r="T36" s="211">
        <v>0</v>
      </c>
      <c r="U36" s="211">
        <v>2</v>
      </c>
      <c r="V36" s="211">
        <v>2</v>
      </c>
      <c r="W36" s="225">
        <v>4</v>
      </c>
      <c r="X36" s="211">
        <v>1</v>
      </c>
      <c r="Y36" s="211">
        <v>1</v>
      </c>
      <c r="Z36" s="211">
        <v>1</v>
      </c>
      <c r="AA36" s="225">
        <v>2</v>
      </c>
      <c r="AB36" s="211">
        <v>0</v>
      </c>
      <c r="AC36" s="211">
        <v>0</v>
      </c>
      <c r="AD36" s="211">
        <v>0</v>
      </c>
      <c r="AE36" s="211">
        <v>0</v>
      </c>
      <c r="AF36" s="225">
        <v>0</v>
      </c>
      <c r="AG36" s="211">
        <v>0</v>
      </c>
      <c r="AH36" s="211">
        <v>1</v>
      </c>
      <c r="AI36" s="211">
        <v>1</v>
      </c>
      <c r="AJ36" s="211">
        <v>0</v>
      </c>
      <c r="AK36" s="225">
        <v>1</v>
      </c>
    </row>
    <row r="37" spans="1:37">
      <c r="A37" s="85" t="s">
        <v>20</v>
      </c>
      <c r="B37" s="86" t="s">
        <v>69</v>
      </c>
      <c r="C37" s="86">
        <v>210103</v>
      </c>
      <c r="D37" s="86">
        <v>53</v>
      </c>
      <c r="E37" s="86">
        <v>100</v>
      </c>
      <c r="F37" s="86">
        <v>44</v>
      </c>
      <c r="G37" s="226">
        <v>3</v>
      </c>
      <c r="H37" s="86"/>
      <c r="I37" s="211">
        <v>1</v>
      </c>
      <c r="J37" s="211">
        <v>1</v>
      </c>
      <c r="K37" s="211">
        <v>1</v>
      </c>
      <c r="L37" s="211">
        <v>1</v>
      </c>
      <c r="M37" s="211">
        <v>1</v>
      </c>
      <c r="N37" s="211">
        <v>2</v>
      </c>
      <c r="O37" s="211">
        <v>1</v>
      </c>
      <c r="P37" s="211">
        <v>2</v>
      </c>
      <c r="Q37" s="211">
        <v>2</v>
      </c>
      <c r="R37" s="211">
        <v>2</v>
      </c>
      <c r="S37" s="211">
        <v>1</v>
      </c>
      <c r="T37" s="211">
        <v>0</v>
      </c>
      <c r="U37" s="211">
        <v>2</v>
      </c>
      <c r="V37" s="211">
        <v>2</v>
      </c>
      <c r="W37" s="225">
        <v>4</v>
      </c>
      <c r="X37" s="211">
        <v>1</v>
      </c>
      <c r="Y37" s="211">
        <v>1</v>
      </c>
      <c r="Z37" s="211">
        <v>1</v>
      </c>
      <c r="AA37" s="225">
        <v>2</v>
      </c>
      <c r="AB37" s="211">
        <v>0</v>
      </c>
      <c r="AC37" s="211">
        <v>0</v>
      </c>
      <c r="AD37" s="211">
        <v>0</v>
      </c>
      <c r="AE37" s="211">
        <v>0</v>
      </c>
      <c r="AF37" s="225">
        <v>0</v>
      </c>
      <c r="AG37" s="211">
        <v>0</v>
      </c>
      <c r="AH37" s="211">
        <v>0</v>
      </c>
      <c r="AI37" s="211">
        <v>1</v>
      </c>
      <c r="AJ37" s="211">
        <v>0</v>
      </c>
      <c r="AK37" s="225">
        <v>1</v>
      </c>
    </row>
    <row r="38" spans="1:37">
      <c r="A38" s="85" t="s">
        <v>20</v>
      </c>
      <c r="B38" s="86" t="s">
        <v>135</v>
      </c>
      <c r="C38" s="86">
        <v>208903</v>
      </c>
      <c r="D38" s="86">
        <v>42</v>
      </c>
      <c r="E38" s="86">
        <v>57</v>
      </c>
      <c r="F38" s="86">
        <v>39</v>
      </c>
      <c r="G38" s="226">
        <v>3</v>
      </c>
      <c r="H38" s="86"/>
      <c r="I38" s="211">
        <v>1</v>
      </c>
      <c r="J38" s="211">
        <v>1</v>
      </c>
      <c r="K38" s="211">
        <v>1</v>
      </c>
      <c r="L38" s="211">
        <v>1</v>
      </c>
      <c r="M38" s="211">
        <v>1</v>
      </c>
      <c r="N38" s="211">
        <v>2</v>
      </c>
      <c r="O38" s="211">
        <v>1</v>
      </c>
      <c r="P38" s="211">
        <v>2</v>
      </c>
      <c r="Q38" s="211">
        <v>2</v>
      </c>
      <c r="R38" s="211">
        <v>2</v>
      </c>
      <c r="S38" s="211">
        <v>1</v>
      </c>
      <c r="T38" s="211">
        <v>0</v>
      </c>
      <c r="U38" s="211">
        <v>2</v>
      </c>
      <c r="V38" s="211">
        <v>2</v>
      </c>
      <c r="W38" s="225">
        <v>4</v>
      </c>
      <c r="X38" s="211">
        <v>1</v>
      </c>
      <c r="Y38" s="211">
        <v>1</v>
      </c>
      <c r="Z38" s="211">
        <v>1</v>
      </c>
      <c r="AA38" s="225">
        <v>2</v>
      </c>
      <c r="AB38" s="211">
        <v>0</v>
      </c>
      <c r="AC38" s="211">
        <v>0</v>
      </c>
      <c r="AD38" s="211">
        <v>0</v>
      </c>
      <c r="AE38" s="211">
        <v>0</v>
      </c>
      <c r="AF38" s="225">
        <v>0</v>
      </c>
      <c r="AG38" s="211">
        <v>0</v>
      </c>
      <c r="AH38" s="211">
        <v>0</v>
      </c>
      <c r="AI38" s="211">
        <v>1</v>
      </c>
      <c r="AJ38" s="211">
        <v>0</v>
      </c>
      <c r="AK38" s="225">
        <v>1</v>
      </c>
    </row>
    <row r="39" spans="1:37">
      <c r="A39" s="85" t="s">
        <v>20</v>
      </c>
      <c r="B39" s="86" t="s">
        <v>192</v>
      </c>
      <c r="C39" s="86">
        <v>214702</v>
      </c>
      <c r="D39" s="86">
        <v>70</v>
      </c>
      <c r="E39" s="86">
        <v>86</v>
      </c>
      <c r="F39" s="86">
        <v>67</v>
      </c>
      <c r="G39" s="226">
        <v>3</v>
      </c>
      <c r="H39" s="86"/>
      <c r="I39" s="224">
        <v>1</v>
      </c>
      <c r="J39" s="211">
        <v>1</v>
      </c>
      <c r="K39" s="211">
        <v>1</v>
      </c>
      <c r="L39" s="211">
        <v>0</v>
      </c>
      <c r="M39" s="211">
        <v>1</v>
      </c>
      <c r="N39" s="211">
        <v>2</v>
      </c>
      <c r="O39" s="211">
        <v>0</v>
      </c>
      <c r="P39" s="211">
        <v>2</v>
      </c>
      <c r="Q39" s="211">
        <v>2</v>
      </c>
      <c r="R39" s="211">
        <v>0</v>
      </c>
      <c r="S39" s="211">
        <v>1</v>
      </c>
      <c r="T39" s="211">
        <v>0</v>
      </c>
      <c r="U39" s="211">
        <v>2</v>
      </c>
      <c r="V39" s="211">
        <v>2</v>
      </c>
      <c r="W39" s="225">
        <v>4</v>
      </c>
      <c r="X39" s="211">
        <v>1</v>
      </c>
      <c r="Y39" s="211">
        <v>2</v>
      </c>
      <c r="Z39" s="211">
        <v>1</v>
      </c>
      <c r="AA39" s="225">
        <v>3</v>
      </c>
      <c r="AB39" s="211">
        <v>1</v>
      </c>
      <c r="AC39" s="211">
        <v>1</v>
      </c>
      <c r="AD39" s="211">
        <v>2</v>
      </c>
      <c r="AE39" s="211">
        <v>0</v>
      </c>
      <c r="AF39" s="225">
        <v>4</v>
      </c>
      <c r="AG39" s="211">
        <v>2</v>
      </c>
      <c r="AH39" s="211">
        <v>1</v>
      </c>
      <c r="AI39" s="211">
        <v>2</v>
      </c>
      <c r="AJ39" s="211">
        <v>2</v>
      </c>
      <c r="AK39" s="225">
        <v>4</v>
      </c>
    </row>
    <row r="40" spans="1:37" s="230" customFormat="1">
      <c r="A40" s="227" t="s">
        <v>149</v>
      </c>
      <c r="B40" s="228"/>
      <c r="C40" s="228"/>
      <c r="D40" s="228"/>
      <c r="E40" s="228"/>
      <c r="F40" s="228"/>
      <c r="G40" s="228"/>
      <c r="H40" s="228" t="s">
        <v>148</v>
      </c>
      <c r="I40" s="229">
        <v>100</v>
      </c>
      <c r="J40" s="229">
        <v>100</v>
      </c>
      <c r="K40" s="229">
        <v>100</v>
      </c>
      <c r="L40" s="229">
        <v>44.444444444444443</v>
      </c>
      <c r="M40" s="229">
        <v>100</v>
      </c>
      <c r="N40" s="229">
        <v>77.777777777777771</v>
      </c>
      <c r="O40" s="229">
        <v>61.111111111111114</v>
      </c>
      <c r="P40" s="229">
        <v>55.555555555555557</v>
      </c>
      <c r="Q40" s="229">
        <v>66.666666666666671</v>
      </c>
      <c r="R40" s="229">
        <v>38.888888888888886</v>
      </c>
      <c r="S40" s="229">
        <v>38.888888888888886</v>
      </c>
      <c r="T40" s="229"/>
      <c r="U40" s="229"/>
      <c r="V40" s="229"/>
      <c r="W40" s="229">
        <v>46.296296296296298</v>
      </c>
      <c r="X40" s="229">
        <v>38.888888888888886</v>
      </c>
      <c r="Y40" s="229"/>
      <c r="Z40" s="229"/>
      <c r="AA40" s="229">
        <v>37.037037037037038</v>
      </c>
      <c r="AB40" s="229"/>
      <c r="AC40" s="229"/>
      <c r="AD40" s="229"/>
      <c r="AE40" s="229"/>
      <c r="AF40" s="229">
        <v>17.460317460317459</v>
      </c>
      <c r="AG40" s="229">
        <v>16.666666666666668</v>
      </c>
      <c r="AH40" s="229">
        <v>11.111111111111111</v>
      </c>
      <c r="AI40" s="229"/>
      <c r="AJ40" s="229"/>
      <c r="AK40" s="229">
        <v>52.777777777777779</v>
      </c>
    </row>
    <row r="41" spans="1:37">
      <c r="A41" s="85" t="s">
        <v>171</v>
      </c>
      <c r="B41" s="211" t="s">
        <v>172</v>
      </c>
      <c r="C41" s="86">
        <v>210703</v>
      </c>
      <c r="D41" s="86">
        <v>49</v>
      </c>
      <c r="E41" s="86">
        <v>57</v>
      </c>
      <c r="F41" s="86">
        <v>47</v>
      </c>
      <c r="G41" s="226">
        <v>3</v>
      </c>
      <c r="H41" s="86"/>
      <c r="I41" s="224">
        <v>1</v>
      </c>
      <c r="J41" s="211">
        <v>1</v>
      </c>
      <c r="K41" s="211">
        <v>1</v>
      </c>
      <c r="L41" s="211">
        <v>0</v>
      </c>
      <c r="M41" s="211">
        <v>1</v>
      </c>
      <c r="N41" s="211">
        <v>0</v>
      </c>
      <c r="O41" s="211">
        <v>0</v>
      </c>
      <c r="P41" s="211">
        <v>2</v>
      </c>
      <c r="Q41" s="211">
        <v>0</v>
      </c>
      <c r="R41" s="211">
        <v>2</v>
      </c>
      <c r="S41" s="211">
        <v>1</v>
      </c>
      <c r="T41" s="211">
        <v>0</v>
      </c>
      <c r="U41" s="211">
        <v>1</v>
      </c>
      <c r="V41" s="211">
        <v>1</v>
      </c>
      <c r="W41" s="225">
        <v>2</v>
      </c>
      <c r="X41" s="211">
        <v>0</v>
      </c>
      <c r="Y41" s="211">
        <v>0</v>
      </c>
      <c r="Z41" s="211">
        <v>0</v>
      </c>
      <c r="AA41" s="225">
        <v>0</v>
      </c>
      <c r="AB41" s="211">
        <v>1</v>
      </c>
      <c r="AC41" s="211">
        <v>1</v>
      </c>
      <c r="AD41" s="211">
        <v>2</v>
      </c>
      <c r="AE41" s="211">
        <v>1</v>
      </c>
      <c r="AF41" s="225">
        <v>5</v>
      </c>
      <c r="AG41" s="211">
        <v>0</v>
      </c>
      <c r="AH41" s="211">
        <v>1</v>
      </c>
      <c r="AI41" s="211">
        <v>2</v>
      </c>
      <c r="AJ41" s="211">
        <v>2</v>
      </c>
      <c r="AK41" s="225">
        <v>4</v>
      </c>
    </row>
    <row r="42" spans="1:37" s="230" customFormat="1">
      <c r="A42" s="227" t="s">
        <v>149</v>
      </c>
      <c r="B42" s="228"/>
      <c r="C42" s="228"/>
      <c r="D42" s="228"/>
      <c r="E42" s="228"/>
      <c r="F42" s="228"/>
      <c r="G42" s="228"/>
      <c r="H42" s="228" t="s">
        <v>148</v>
      </c>
      <c r="I42" s="229">
        <v>100</v>
      </c>
      <c r="J42" s="229">
        <v>100</v>
      </c>
      <c r="K42" s="229">
        <v>100</v>
      </c>
      <c r="L42" s="229">
        <v>0</v>
      </c>
      <c r="M42" s="229">
        <v>100</v>
      </c>
      <c r="N42" s="229">
        <v>0</v>
      </c>
      <c r="O42" s="229">
        <v>0</v>
      </c>
      <c r="P42" s="229">
        <v>100</v>
      </c>
      <c r="Q42" s="229">
        <v>0</v>
      </c>
      <c r="R42" s="229">
        <v>100</v>
      </c>
      <c r="S42" s="229">
        <v>50</v>
      </c>
      <c r="T42" s="229"/>
      <c r="U42" s="229"/>
      <c r="V42" s="229"/>
      <c r="W42" s="229">
        <v>33.333333333333336</v>
      </c>
      <c r="X42" s="229">
        <v>0</v>
      </c>
      <c r="Y42" s="229"/>
      <c r="Z42" s="229"/>
      <c r="AA42" s="229">
        <v>0</v>
      </c>
      <c r="AB42" s="229"/>
      <c r="AC42" s="229"/>
      <c r="AD42" s="229"/>
      <c r="AE42" s="229"/>
      <c r="AF42" s="229">
        <v>71.428571428571431</v>
      </c>
      <c r="AG42" s="229">
        <v>0</v>
      </c>
      <c r="AH42" s="229">
        <v>50</v>
      </c>
      <c r="AI42" s="229"/>
      <c r="AJ42" s="229"/>
      <c r="AK42" s="229">
        <v>100</v>
      </c>
    </row>
    <row r="43" spans="1:37">
      <c r="A43" s="85" t="s">
        <v>178</v>
      </c>
      <c r="B43" s="86" t="s">
        <v>179</v>
      </c>
      <c r="C43" s="86">
        <v>211505</v>
      </c>
      <c r="D43" s="86">
        <v>9</v>
      </c>
      <c r="E43" s="86">
        <v>57</v>
      </c>
      <c r="F43" s="86">
        <v>0</v>
      </c>
      <c r="G43" s="223">
        <v>2</v>
      </c>
      <c r="H43" s="86"/>
      <c r="I43" s="224">
        <v>1</v>
      </c>
      <c r="J43" s="211">
        <v>1</v>
      </c>
      <c r="K43" s="211">
        <v>1</v>
      </c>
      <c r="L43" s="211">
        <v>0</v>
      </c>
      <c r="M43" s="211">
        <v>1</v>
      </c>
      <c r="N43" s="211">
        <v>0</v>
      </c>
      <c r="O43" s="211">
        <v>0</v>
      </c>
      <c r="P43" s="211">
        <v>0</v>
      </c>
      <c r="Q43" s="211">
        <v>0</v>
      </c>
      <c r="R43" s="211">
        <v>0</v>
      </c>
      <c r="S43" s="211">
        <v>0</v>
      </c>
      <c r="T43" s="211">
        <v>0</v>
      </c>
      <c r="U43" s="211">
        <v>0</v>
      </c>
      <c r="V43" s="211">
        <v>0</v>
      </c>
      <c r="W43" s="225">
        <v>0</v>
      </c>
      <c r="X43" s="211">
        <v>0</v>
      </c>
      <c r="Y43" s="211">
        <v>0</v>
      </c>
      <c r="Z43" s="211">
        <v>0</v>
      </c>
      <c r="AA43" s="225">
        <v>0</v>
      </c>
      <c r="AB43" s="211">
        <v>0</v>
      </c>
      <c r="AC43" s="211">
        <v>0</v>
      </c>
      <c r="AD43" s="211">
        <v>0</v>
      </c>
      <c r="AE43" s="211">
        <v>0</v>
      </c>
      <c r="AF43" s="225">
        <v>0</v>
      </c>
      <c r="AG43" s="211">
        <v>0</v>
      </c>
      <c r="AH43" s="211">
        <v>0</v>
      </c>
      <c r="AI43" s="211">
        <v>0</v>
      </c>
      <c r="AJ43" s="211">
        <v>0</v>
      </c>
      <c r="AK43" s="225">
        <v>0</v>
      </c>
    </row>
    <row r="44" spans="1:37" s="230" customFormat="1">
      <c r="A44" s="227" t="s">
        <v>149</v>
      </c>
      <c r="B44" s="228"/>
      <c r="C44" s="228"/>
      <c r="D44" s="228"/>
      <c r="E44" s="228"/>
      <c r="F44" s="228"/>
      <c r="G44" s="228"/>
      <c r="H44" s="228" t="s">
        <v>148</v>
      </c>
      <c r="I44" s="229">
        <v>100</v>
      </c>
      <c r="J44" s="229">
        <v>100</v>
      </c>
      <c r="K44" s="229">
        <v>100</v>
      </c>
      <c r="L44" s="229">
        <v>0</v>
      </c>
      <c r="M44" s="229">
        <v>100</v>
      </c>
      <c r="N44" s="229">
        <v>0</v>
      </c>
      <c r="O44" s="229">
        <v>0</v>
      </c>
      <c r="P44" s="229">
        <v>0</v>
      </c>
      <c r="Q44" s="229">
        <v>0</v>
      </c>
      <c r="R44" s="229">
        <v>0</v>
      </c>
      <c r="S44" s="229">
        <v>0</v>
      </c>
      <c r="T44" s="229"/>
      <c r="U44" s="229"/>
      <c r="V44" s="229"/>
      <c r="W44" s="229">
        <v>0</v>
      </c>
      <c r="X44" s="229">
        <v>0</v>
      </c>
      <c r="Y44" s="229"/>
      <c r="Z44" s="229"/>
      <c r="AA44" s="229">
        <v>0</v>
      </c>
      <c r="AB44" s="229"/>
      <c r="AC44" s="229"/>
      <c r="AD44" s="229"/>
      <c r="AE44" s="229"/>
      <c r="AF44" s="229">
        <v>0</v>
      </c>
      <c r="AG44" s="229">
        <v>0</v>
      </c>
      <c r="AH44" s="229">
        <v>0</v>
      </c>
      <c r="AI44" s="229"/>
      <c r="AJ44" s="229"/>
      <c r="AK44" s="229">
        <v>0</v>
      </c>
    </row>
    <row r="45" spans="1:37">
      <c r="A45" s="85" t="s">
        <v>19</v>
      </c>
      <c r="B45" s="86" t="s">
        <v>261</v>
      </c>
      <c r="C45" s="86">
        <v>210004</v>
      </c>
      <c r="D45" s="86">
        <v>53</v>
      </c>
      <c r="E45" s="86">
        <v>57</v>
      </c>
      <c r="F45" s="86">
        <v>53</v>
      </c>
      <c r="G45" s="226">
        <v>3</v>
      </c>
      <c r="H45" s="86"/>
      <c r="I45" s="211">
        <v>1</v>
      </c>
      <c r="J45" s="211">
        <v>1</v>
      </c>
      <c r="K45" s="211">
        <v>1</v>
      </c>
      <c r="L45" s="211">
        <v>0</v>
      </c>
      <c r="M45" s="211">
        <v>1</v>
      </c>
      <c r="N45" s="211">
        <v>0</v>
      </c>
      <c r="O45" s="211">
        <v>0</v>
      </c>
      <c r="P45" s="211">
        <v>0</v>
      </c>
      <c r="Q45" s="211">
        <v>0</v>
      </c>
      <c r="R45" s="211">
        <v>0</v>
      </c>
      <c r="S45" s="211">
        <v>2</v>
      </c>
      <c r="T45" s="211">
        <v>0</v>
      </c>
      <c r="U45" s="211">
        <v>2</v>
      </c>
      <c r="V45" s="211">
        <v>2</v>
      </c>
      <c r="W45" s="225">
        <v>4</v>
      </c>
      <c r="X45" s="211">
        <v>2</v>
      </c>
      <c r="Y45" s="211">
        <v>2</v>
      </c>
      <c r="Z45" s="211">
        <v>1</v>
      </c>
      <c r="AA45" s="225">
        <v>3</v>
      </c>
      <c r="AB45" s="211">
        <v>1</v>
      </c>
      <c r="AC45" s="211">
        <v>1</v>
      </c>
      <c r="AD45" s="211">
        <v>2</v>
      </c>
      <c r="AE45" s="211">
        <v>2</v>
      </c>
      <c r="AF45" s="225">
        <v>6</v>
      </c>
      <c r="AG45" s="211">
        <v>0</v>
      </c>
      <c r="AH45" s="211">
        <v>2</v>
      </c>
      <c r="AI45" s="211">
        <v>0</v>
      </c>
      <c r="AJ45" s="211">
        <v>0</v>
      </c>
      <c r="AK45" s="225">
        <v>0</v>
      </c>
    </row>
    <row r="46" spans="1:37" s="230" customFormat="1">
      <c r="A46" s="227" t="s">
        <v>149</v>
      </c>
      <c r="B46" s="228"/>
      <c r="C46" s="228"/>
      <c r="D46" s="228"/>
      <c r="E46" s="228"/>
      <c r="F46" s="228"/>
      <c r="G46" s="228"/>
      <c r="H46" s="228" t="s">
        <v>148</v>
      </c>
      <c r="I46" s="229">
        <v>100</v>
      </c>
      <c r="J46" s="229">
        <v>100</v>
      </c>
      <c r="K46" s="229">
        <v>100</v>
      </c>
      <c r="L46" s="229">
        <v>0</v>
      </c>
      <c r="M46" s="229">
        <v>100</v>
      </c>
      <c r="N46" s="229">
        <v>0</v>
      </c>
      <c r="O46" s="229">
        <v>0</v>
      </c>
      <c r="P46" s="229">
        <v>0</v>
      </c>
      <c r="Q46" s="229">
        <v>0</v>
      </c>
      <c r="R46" s="229">
        <v>0</v>
      </c>
      <c r="S46" s="229">
        <v>100</v>
      </c>
      <c r="T46" s="229"/>
      <c r="U46" s="229"/>
      <c r="V46" s="229"/>
      <c r="W46" s="229">
        <v>66.666666666666671</v>
      </c>
      <c r="X46" s="229">
        <v>100</v>
      </c>
      <c r="Y46" s="229"/>
      <c r="Z46" s="229"/>
      <c r="AA46" s="229">
        <v>100</v>
      </c>
      <c r="AB46" s="229"/>
      <c r="AC46" s="229"/>
      <c r="AD46" s="229"/>
      <c r="AE46" s="229"/>
      <c r="AF46" s="229">
        <v>85.714285714285708</v>
      </c>
      <c r="AG46" s="229">
        <v>0</v>
      </c>
      <c r="AH46" s="229">
        <v>100</v>
      </c>
      <c r="AI46" s="229"/>
      <c r="AJ46" s="229"/>
      <c r="AK46" s="229">
        <v>0</v>
      </c>
    </row>
    <row r="47" spans="1:37">
      <c r="A47" s="85" t="s">
        <v>25</v>
      </c>
      <c r="B47" s="86" t="s">
        <v>96</v>
      </c>
      <c r="C47" s="86">
        <v>215201</v>
      </c>
      <c r="D47" s="86">
        <v>30</v>
      </c>
      <c r="E47" s="86">
        <v>57</v>
      </c>
      <c r="F47" s="86">
        <v>25</v>
      </c>
      <c r="G47" s="223">
        <v>2</v>
      </c>
      <c r="H47" s="86"/>
      <c r="I47" s="224">
        <v>1</v>
      </c>
      <c r="J47" s="211">
        <v>1</v>
      </c>
      <c r="K47" s="211">
        <v>1</v>
      </c>
      <c r="L47" s="211">
        <v>0</v>
      </c>
      <c r="M47" s="211">
        <v>0</v>
      </c>
      <c r="N47" s="211">
        <v>1</v>
      </c>
      <c r="O47" s="211">
        <v>0</v>
      </c>
      <c r="P47" s="211">
        <v>0</v>
      </c>
      <c r="Q47" s="211">
        <v>0</v>
      </c>
      <c r="R47" s="211">
        <v>2</v>
      </c>
      <c r="S47" s="211">
        <v>0</v>
      </c>
      <c r="T47" s="211">
        <v>2</v>
      </c>
      <c r="U47" s="211">
        <v>1</v>
      </c>
      <c r="V47" s="211">
        <v>1</v>
      </c>
      <c r="W47" s="225">
        <v>4</v>
      </c>
      <c r="X47" s="211">
        <v>0</v>
      </c>
      <c r="Y47" s="211">
        <v>1</v>
      </c>
      <c r="Z47" s="211">
        <v>0</v>
      </c>
      <c r="AA47" s="225">
        <v>1</v>
      </c>
      <c r="AB47" s="211">
        <v>0</v>
      </c>
      <c r="AC47" s="211">
        <v>0</v>
      </c>
      <c r="AD47" s="211">
        <v>0</v>
      </c>
      <c r="AE47" s="211">
        <v>0</v>
      </c>
      <c r="AF47" s="225">
        <v>0</v>
      </c>
      <c r="AG47" s="211">
        <v>0</v>
      </c>
      <c r="AH47" s="211">
        <v>0</v>
      </c>
      <c r="AI47" s="211">
        <v>2</v>
      </c>
      <c r="AJ47" s="211">
        <v>0</v>
      </c>
      <c r="AK47" s="225">
        <v>2</v>
      </c>
    </row>
    <row r="48" spans="1:37">
      <c r="A48" s="85" t="s">
        <v>25</v>
      </c>
      <c r="B48" s="86" t="s">
        <v>262</v>
      </c>
      <c r="C48" s="86">
        <v>210601</v>
      </c>
      <c r="D48" s="86">
        <v>53</v>
      </c>
      <c r="E48" s="86">
        <v>57</v>
      </c>
      <c r="F48" s="86">
        <v>53</v>
      </c>
      <c r="G48" s="226">
        <v>3</v>
      </c>
      <c r="H48" s="86"/>
      <c r="I48" s="211">
        <v>1</v>
      </c>
      <c r="J48" s="211">
        <v>1</v>
      </c>
      <c r="K48" s="211">
        <v>1</v>
      </c>
      <c r="L48" s="211">
        <v>0</v>
      </c>
      <c r="M48" s="211">
        <v>1</v>
      </c>
      <c r="N48" s="211">
        <v>0</v>
      </c>
      <c r="O48" s="211">
        <v>1</v>
      </c>
      <c r="P48" s="211">
        <v>0</v>
      </c>
      <c r="Q48" s="211">
        <v>2</v>
      </c>
      <c r="R48" s="211">
        <v>1</v>
      </c>
      <c r="S48" s="211">
        <v>1</v>
      </c>
      <c r="T48" s="211">
        <v>0</v>
      </c>
      <c r="U48" s="211">
        <v>1</v>
      </c>
      <c r="V48" s="211">
        <v>0</v>
      </c>
      <c r="W48" s="225">
        <v>1</v>
      </c>
      <c r="X48" s="211">
        <v>2</v>
      </c>
      <c r="Y48" s="211">
        <v>0</v>
      </c>
      <c r="Z48" s="211">
        <v>0</v>
      </c>
      <c r="AA48" s="225">
        <v>0</v>
      </c>
      <c r="AB48" s="211">
        <v>1</v>
      </c>
      <c r="AC48" s="211">
        <v>2</v>
      </c>
      <c r="AD48" s="211">
        <v>2</v>
      </c>
      <c r="AE48" s="211">
        <v>1</v>
      </c>
      <c r="AF48" s="225">
        <v>6</v>
      </c>
      <c r="AG48" s="211">
        <v>1</v>
      </c>
      <c r="AH48" s="211">
        <v>0</v>
      </c>
      <c r="AI48" s="211">
        <v>2</v>
      </c>
      <c r="AJ48" s="211">
        <v>2</v>
      </c>
      <c r="AK48" s="225">
        <v>4</v>
      </c>
    </row>
    <row r="49" spans="1:37" s="230" customFormat="1">
      <c r="A49" s="227" t="s">
        <v>149</v>
      </c>
      <c r="B49" s="228"/>
      <c r="C49" s="228"/>
      <c r="D49" s="228"/>
      <c r="E49" s="228"/>
      <c r="F49" s="228"/>
      <c r="G49" s="228"/>
      <c r="H49" s="228" t="s">
        <v>148</v>
      </c>
      <c r="I49" s="229">
        <v>100</v>
      </c>
      <c r="J49" s="229">
        <v>100</v>
      </c>
      <c r="K49" s="229">
        <v>100</v>
      </c>
      <c r="L49" s="229">
        <v>0</v>
      </c>
      <c r="M49" s="229">
        <v>50</v>
      </c>
      <c r="N49" s="229">
        <v>25</v>
      </c>
      <c r="O49" s="229">
        <v>25</v>
      </c>
      <c r="P49" s="229">
        <v>0</v>
      </c>
      <c r="Q49" s="229">
        <v>50</v>
      </c>
      <c r="R49" s="229">
        <v>75</v>
      </c>
      <c r="S49" s="229">
        <v>25</v>
      </c>
      <c r="T49" s="229"/>
      <c r="U49" s="229"/>
      <c r="V49" s="229"/>
      <c r="W49" s="229">
        <v>41.666666666666664</v>
      </c>
      <c r="X49" s="229">
        <v>50</v>
      </c>
      <c r="Y49" s="229"/>
      <c r="Z49" s="229"/>
      <c r="AA49" s="229">
        <v>16.666666666666668</v>
      </c>
      <c r="AB49" s="229"/>
      <c r="AC49" s="229"/>
      <c r="AD49" s="229"/>
      <c r="AE49" s="229"/>
      <c r="AF49" s="229">
        <v>42.857142857142854</v>
      </c>
      <c r="AG49" s="229">
        <v>25</v>
      </c>
      <c r="AH49" s="229">
        <v>0</v>
      </c>
      <c r="AI49" s="229"/>
      <c r="AJ49" s="229"/>
      <c r="AK49" s="229">
        <v>75</v>
      </c>
    </row>
    <row r="50" spans="1:37">
      <c r="A50" s="85" t="s">
        <v>6</v>
      </c>
      <c r="B50" s="86" t="s">
        <v>97</v>
      </c>
      <c r="C50" s="86">
        <v>207401</v>
      </c>
      <c r="D50" s="86">
        <v>37</v>
      </c>
      <c r="E50" s="86">
        <v>29</v>
      </c>
      <c r="F50" s="86">
        <v>39</v>
      </c>
      <c r="G50" s="223">
        <v>2</v>
      </c>
      <c r="H50" s="86"/>
      <c r="I50" s="211">
        <v>1</v>
      </c>
      <c r="J50" s="211">
        <v>1</v>
      </c>
      <c r="K50" s="211">
        <v>0</v>
      </c>
      <c r="L50" s="211">
        <v>0</v>
      </c>
      <c r="M50" s="211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1</v>
      </c>
      <c r="T50" s="211">
        <v>0</v>
      </c>
      <c r="U50" s="211">
        <v>2</v>
      </c>
      <c r="V50" s="211">
        <v>1</v>
      </c>
      <c r="W50" s="225">
        <v>3</v>
      </c>
      <c r="X50" s="211">
        <v>0</v>
      </c>
      <c r="Y50" s="211">
        <v>1</v>
      </c>
      <c r="Z50" s="211">
        <v>1</v>
      </c>
      <c r="AA50" s="225">
        <v>2</v>
      </c>
      <c r="AB50" s="211">
        <v>1</v>
      </c>
      <c r="AC50" s="211">
        <v>1</v>
      </c>
      <c r="AD50" s="211">
        <v>2</v>
      </c>
      <c r="AE50" s="211">
        <v>0</v>
      </c>
      <c r="AF50" s="225">
        <v>4</v>
      </c>
      <c r="AG50" s="211">
        <v>1</v>
      </c>
      <c r="AH50" s="211">
        <v>1</v>
      </c>
      <c r="AI50" s="211">
        <v>2</v>
      </c>
      <c r="AJ50" s="211">
        <v>0</v>
      </c>
      <c r="AK50" s="225">
        <v>2</v>
      </c>
    </row>
    <row r="51" spans="1:37">
      <c r="A51" s="85" t="s">
        <v>6</v>
      </c>
      <c r="B51" s="86" t="s">
        <v>263</v>
      </c>
      <c r="C51" s="86">
        <v>211804</v>
      </c>
      <c r="D51" s="86">
        <v>28</v>
      </c>
      <c r="E51" s="86">
        <v>57</v>
      </c>
      <c r="F51" s="86">
        <v>22</v>
      </c>
      <c r="G51" s="223">
        <v>2</v>
      </c>
      <c r="H51" s="86"/>
      <c r="I51" s="224">
        <v>1</v>
      </c>
      <c r="J51" s="211">
        <v>1</v>
      </c>
      <c r="K51" s="211">
        <v>1</v>
      </c>
      <c r="L51" s="211">
        <v>0</v>
      </c>
      <c r="M51" s="211">
        <v>1</v>
      </c>
      <c r="N51" s="211">
        <v>0</v>
      </c>
      <c r="O51" s="211">
        <v>0</v>
      </c>
      <c r="P51" s="211">
        <v>2</v>
      </c>
      <c r="Q51" s="211">
        <v>0</v>
      </c>
      <c r="R51" s="211">
        <v>0</v>
      </c>
      <c r="S51" s="211">
        <v>1</v>
      </c>
      <c r="T51" s="211">
        <v>0</v>
      </c>
      <c r="U51" s="211">
        <v>2</v>
      </c>
      <c r="V51" s="211">
        <v>0</v>
      </c>
      <c r="W51" s="225">
        <v>2</v>
      </c>
      <c r="X51" s="211">
        <v>1</v>
      </c>
      <c r="Y51" s="211">
        <v>1</v>
      </c>
      <c r="Z51" s="211">
        <v>0</v>
      </c>
      <c r="AA51" s="225">
        <v>1</v>
      </c>
      <c r="AB51" s="211">
        <v>0</v>
      </c>
      <c r="AC51" s="211">
        <v>0</v>
      </c>
      <c r="AD51" s="211">
        <v>0</v>
      </c>
      <c r="AE51" s="211">
        <v>0</v>
      </c>
      <c r="AF51" s="225">
        <v>0</v>
      </c>
      <c r="AG51" s="211">
        <v>0</v>
      </c>
      <c r="AH51" s="211">
        <v>0</v>
      </c>
      <c r="AI51" s="211">
        <v>1</v>
      </c>
      <c r="AJ51" s="211">
        <v>0</v>
      </c>
      <c r="AK51" s="225">
        <v>1</v>
      </c>
    </row>
    <row r="52" spans="1:37">
      <c r="A52" s="85" t="s">
        <v>6</v>
      </c>
      <c r="B52" s="86" t="s">
        <v>84</v>
      </c>
      <c r="C52" s="86">
        <v>211802</v>
      </c>
      <c r="D52" s="86">
        <v>35</v>
      </c>
      <c r="E52" s="86">
        <v>57</v>
      </c>
      <c r="F52" s="86">
        <v>31</v>
      </c>
      <c r="G52" s="226">
        <v>3</v>
      </c>
      <c r="H52" s="86"/>
      <c r="I52" s="224">
        <v>1</v>
      </c>
      <c r="J52" s="211">
        <v>1</v>
      </c>
      <c r="K52" s="211">
        <v>1</v>
      </c>
      <c r="L52" s="211">
        <v>0</v>
      </c>
      <c r="M52" s="211">
        <v>1</v>
      </c>
      <c r="N52" s="211">
        <v>0</v>
      </c>
      <c r="O52" s="211">
        <v>0</v>
      </c>
      <c r="P52" s="211">
        <v>2</v>
      </c>
      <c r="Q52" s="211">
        <v>1</v>
      </c>
      <c r="R52" s="211">
        <v>1</v>
      </c>
      <c r="S52" s="211">
        <v>0</v>
      </c>
      <c r="T52" s="211">
        <v>0</v>
      </c>
      <c r="U52" s="211">
        <v>2</v>
      </c>
      <c r="V52" s="211">
        <v>2</v>
      </c>
      <c r="W52" s="225">
        <v>4</v>
      </c>
      <c r="X52" s="211">
        <v>0</v>
      </c>
      <c r="Y52" s="211">
        <v>0</v>
      </c>
      <c r="Z52" s="211">
        <v>0</v>
      </c>
      <c r="AA52" s="225">
        <v>0</v>
      </c>
      <c r="AB52" s="211">
        <v>0</v>
      </c>
      <c r="AC52" s="211">
        <v>0</v>
      </c>
      <c r="AD52" s="211">
        <v>0</v>
      </c>
      <c r="AE52" s="211">
        <v>0</v>
      </c>
      <c r="AF52" s="225">
        <v>0</v>
      </c>
      <c r="AG52" s="211">
        <v>0</v>
      </c>
      <c r="AH52" s="211">
        <v>0</v>
      </c>
      <c r="AI52" s="211">
        <v>2</v>
      </c>
      <c r="AJ52" s="211">
        <v>1</v>
      </c>
      <c r="AK52" s="225">
        <v>3</v>
      </c>
    </row>
    <row r="53" spans="1:37" s="230" customFormat="1">
      <c r="A53" s="227" t="s">
        <v>149</v>
      </c>
      <c r="B53" s="228"/>
      <c r="C53" s="228"/>
      <c r="D53" s="228"/>
      <c r="E53" s="228"/>
      <c r="F53" s="228"/>
      <c r="G53" s="228"/>
      <c r="H53" s="228" t="s">
        <v>148</v>
      </c>
      <c r="I53" s="229">
        <v>100</v>
      </c>
      <c r="J53" s="229">
        <v>100</v>
      </c>
      <c r="K53" s="229">
        <v>66.666666666666671</v>
      </c>
      <c r="L53" s="229">
        <v>0</v>
      </c>
      <c r="M53" s="229">
        <v>66.666666666666671</v>
      </c>
      <c r="N53" s="229">
        <v>0</v>
      </c>
      <c r="O53" s="229">
        <v>0</v>
      </c>
      <c r="P53" s="229">
        <v>66.666666666666671</v>
      </c>
      <c r="Q53" s="229">
        <v>16.666666666666668</v>
      </c>
      <c r="R53" s="229">
        <v>16.666666666666668</v>
      </c>
      <c r="S53" s="229">
        <v>33.333333333333336</v>
      </c>
      <c r="T53" s="229"/>
      <c r="U53" s="229"/>
      <c r="V53" s="229"/>
      <c r="W53" s="229">
        <v>50</v>
      </c>
      <c r="X53" s="229">
        <v>16.666666666666668</v>
      </c>
      <c r="Y53" s="229"/>
      <c r="Z53" s="229"/>
      <c r="AA53" s="229">
        <v>33.333333333333336</v>
      </c>
      <c r="AB53" s="229"/>
      <c r="AC53" s="229"/>
      <c r="AD53" s="229"/>
      <c r="AE53" s="229"/>
      <c r="AF53" s="229">
        <v>19.047619047619047</v>
      </c>
      <c r="AG53" s="229">
        <v>16.666666666666668</v>
      </c>
      <c r="AH53" s="229">
        <v>16.666666666666668</v>
      </c>
      <c r="AI53" s="229"/>
      <c r="AJ53" s="229"/>
      <c r="AK53" s="229">
        <v>50</v>
      </c>
    </row>
    <row r="54" spans="1:37" s="230" customFormat="1" ht="18" customHeight="1">
      <c r="A54" s="85" t="s">
        <v>264</v>
      </c>
      <c r="B54" s="86" t="s">
        <v>265</v>
      </c>
      <c r="C54" s="86">
        <v>208203</v>
      </c>
      <c r="D54" s="86">
        <v>26</v>
      </c>
      <c r="E54" s="86">
        <v>71</v>
      </c>
      <c r="F54" s="86">
        <v>17</v>
      </c>
      <c r="G54" s="223">
        <v>2</v>
      </c>
      <c r="H54" s="86"/>
      <c r="I54" s="224">
        <v>1</v>
      </c>
      <c r="J54" s="211">
        <v>1</v>
      </c>
      <c r="K54" s="211">
        <v>1</v>
      </c>
      <c r="L54" s="211">
        <v>0</v>
      </c>
      <c r="M54" s="211">
        <v>1</v>
      </c>
      <c r="N54" s="211">
        <v>1</v>
      </c>
      <c r="O54" s="211">
        <v>0</v>
      </c>
      <c r="P54" s="211">
        <v>0</v>
      </c>
      <c r="Q54" s="211">
        <v>0</v>
      </c>
      <c r="R54" s="211">
        <v>1</v>
      </c>
      <c r="S54" s="211">
        <v>1</v>
      </c>
      <c r="T54" s="211">
        <v>2</v>
      </c>
      <c r="U54" s="211">
        <v>0</v>
      </c>
      <c r="V54" s="211">
        <v>0</v>
      </c>
      <c r="W54" s="225">
        <v>2</v>
      </c>
      <c r="X54" s="211">
        <v>0</v>
      </c>
      <c r="Y54" s="211">
        <v>0</v>
      </c>
      <c r="Z54" s="211">
        <v>0</v>
      </c>
      <c r="AA54" s="225">
        <v>0</v>
      </c>
      <c r="AB54" s="211">
        <v>1</v>
      </c>
      <c r="AC54" s="211">
        <v>1</v>
      </c>
      <c r="AD54" s="211">
        <v>2</v>
      </c>
      <c r="AE54" s="211">
        <v>0</v>
      </c>
      <c r="AF54" s="225">
        <v>4</v>
      </c>
      <c r="AG54" s="211">
        <v>2</v>
      </c>
      <c r="AH54" s="211">
        <v>0</v>
      </c>
      <c r="AI54" s="211">
        <v>2</v>
      </c>
      <c r="AJ54" s="211">
        <v>0</v>
      </c>
      <c r="AK54" s="225">
        <v>2</v>
      </c>
    </row>
    <row r="55" spans="1:37" s="230" customFormat="1" ht="18" customHeight="1">
      <c r="A55" s="85" t="s">
        <v>264</v>
      </c>
      <c r="B55" s="86" t="s">
        <v>266</v>
      </c>
      <c r="C55" s="86">
        <v>208201</v>
      </c>
      <c r="D55" s="86">
        <v>60</v>
      </c>
      <c r="E55" s="86">
        <v>71</v>
      </c>
      <c r="F55" s="86">
        <v>58</v>
      </c>
      <c r="G55" s="226">
        <v>3</v>
      </c>
      <c r="H55" s="86"/>
      <c r="I55" s="211">
        <v>1</v>
      </c>
      <c r="J55" s="211">
        <v>1</v>
      </c>
      <c r="K55" s="211">
        <v>1</v>
      </c>
      <c r="L55" s="211">
        <v>0</v>
      </c>
      <c r="M55" s="211">
        <v>1</v>
      </c>
      <c r="N55" s="211">
        <v>2</v>
      </c>
      <c r="O55" s="211">
        <v>0</v>
      </c>
      <c r="P55" s="211">
        <v>1</v>
      </c>
      <c r="Q55" s="211">
        <v>2</v>
      </c>
      <c r="R55" s="211">
        <v>0</v>
      </c>
      <c r="S55" s="211">
        <v>2</v>
      </c>
      <c r="T55" s="211">
        <v>0</v>
      </c>
      <c r="U55" s="211">
        <v>2</v>
      </c>
      <c r="V55" s="211">
        <v>1</v>
      </c>
      <c r="W55" s="225">
        <v>3</v>
      </c>
      <c r="X55" s="211">
        <v>1</v>
      </c>
      <c r="Y55" s="211">
        <v>1</v>
      </c>
      <c r="Z55" s="211">
        <v>1</v>
      </c>
      <c r="AA55" s="225">
        <v>2</v>
      </c>
      <c r="AB55" s="211">
        <v>0</v>
      </c>
      <c r="AC55" s="211">
        <v>0</v>
      </c>
      <c r="AD55" s="211">
        <v>0</v>
      </c>
      <c r="AE55" s="211">
        <v>0</v>
      </c>
      <c r="AF55" s="225">
        <v>0</v>
      </c>
      <c r="AG55" s="211">
        <v>0</v>
      </c>
      <c r="AH55" s="211">
        <v>0</v>
      </c>
      <c r="AI55" s="211">
        <v>2</v>
      </c>
      <c r="AJ55" s="211">
        <v>2</v>
      </c>
      <c r="AK55" s="225">
        <v>4</v>
      </c>
    </row>
    <row r="56" spans="1:37" s="230" customFormat="1" ht="18" customHeight="1">
      <c r="A56" s="85" t="s">
        <v>264</v>
      </c>
      <c r="B56" s="86" t="s">
        <v>139</v>
      </c>
      <c r="C56" s="86">
        <v>212604</v>
      </c>
      <c r="D56" s="86">
        <v>40</v>
      </c>
      <c r="E56" s="86">
        <v>57</v>
      </c>
      <c r="F56" s="86">
        <v>36</v>
      </c>
      <c r="G56" s="226">
        <v>3</v>
      </c>
      <c r="H56" s="86"/>
      <c r="I56" s="224">
        <v>1</v>
      </c>
      <c r="J56" s="211">
        <v>1</v>
      </c>
      <c r="K56" s="211">
        <v>0</v>
      </c>
      <c r="L56" s="211">
        <v>0</v>
      </c>
      <c r="M56" s="211">
        <v>1</v>
      </c>
      <c r="N56" s="211">
        <v>1</v>
      </c>
      <c r="O56" s="211">
        <v>1</v>
      </c>
      <c r="P56" s="211">
        <v>1</v>
      </c>
      <c r="Q56" s="211">
        <v>0</v>
      </c>
      <c r="R56" s="211">
        <v>2</v>
      </c>
      <c r="S56" s="211">
        <v>2</v>
      </c>
      <c r="T56" s="211">
        <v>2</v>
      </c>
      <c r="U56" s="211">
        <v>0</v>
      </c>
      <c r="V56" s="211">
        <v>0</v>
      </c>
      <c r="W56" s="225">
        <v>2</v>
      </c>
      <c r="X56" s="211">
        <v>1</v>
      </c>
      <c r="Y56" s="211">
        <v>0</v>
      </c>
      <c r="Z56" s="211">
        <v>0</v>
      </c>
      <c r="AA56" s="225">
        <v>0</v>
      </c>
      <c r="AB56" s="211">
        <v>1</v>
      </c>
      <c r="AC56" s="211">
        <v>2</v>
      </c>
      <c r="AD56" s="211">
        <v>2</v>
      </c>
      <c r="AE56" s="211">
        <v>1</v>
      </c>
      <c r="AF56" s="225">
        <v>6</v>
      </c>
      <c r="AG56" s="211">
        <v>1</v>
      </c>
      <c r="AH56" s="211">
        <v>1</v>
      </c>
      <c r="AI56" s="211">
        <v>2</v>
      </c>
      <c r="AJ56" s="211">
        <v>2</v>
      </c>
      <c r="AK56" s="225">
        <v>4</v>
      </c>
    </row>
    <row r="57" spans="1:37" s="230" customFormat="1" ht="18" customHeight="1">
      <c r="A57" s="85" t="s">
        <v>264</v>
      </c>
      <c r="B57" s="86" t="s">
        <v>211</v>
      </c>
      <c r="C57" s="86">
        <v>208202</v>
      </c>
      <c r="D57" s="86">
        <v>49</v>
      </c>
      <c r="E57" s="86">
        <v>86</v>
      </c>
      <c r="F57" s="86">
        <v>42</v>
      </c>
      <c r="G57" s="226">
        <v>3</v>
      </c>
      <c r="H57" s="86"/>
      <c r="I57" s="211">
        <v>1</v>
      </c>
      <c r="J57" s="211">
        <v>1</v>
      </c>
      <c r="K57" s="211">
        <v>1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2</v>
      </c>
      <c r="R57" s="211">
        <v>0</v>
      </c>
      <c r="S57" s="211">
        <v>0</v>
      </c>
      <c r="T57" s="211">
        <v>0</v>
      </c>
      <c r="U57" s="211">
        <v>2</v>
      </c>
      <c r="V57" s="211">
        <v>2</v>
      </c>
      <c r="W57" s="225">
        <v>4</v>
      </c>
      <c r="X57" s="211">
        <v>1</v>
      </c>
      <c r="Y57" s="211">
        <v>0</v>
      </c>
      <c r="Z57" s="211">
        <v>0</v>
      </c>
      <c r="AA57" s="225">
        <v>0</v>
      </c>
      <c r="AB57" s="211">
        <v>1</v>
      </c>
      <c r="AC57" s="211">
        <v>1</v>
      </c>
      <c r="AD57" s="211">
        <v>2</v>
      </c>
      <c r="AE57" s="211">
        <v>2</v>
      </c>
      <c r="AF57" s="225">
        <v>6</v>
      </c>
      <c r="AG57" s="211">
        <v>1</v>
      </c>
      <c r="AH57" s="211">
        <v>0</v>
      </c>
      <c r="AI57" s="211">
        <v>2</v>
      </c>
      <c r="AJ57" s="211">
        <v>2</v>
      </c>
      <c r="AK57" s="225">
        <v>4</v>
      </c>
    </row>
    <row r="58" spans="1:37" s="230" customFormat="1" ht="18" customHeight="1">
      <c r="A58" s="85" t="s">
        <v>264</v>
      </c>
      <c r="B58" s="86" t="s">
        <v>211</v>
      </c>
      <c r="C58" s="86">
        <v>212608</v>
      </c>
      <c r="D58" s="86">
        <v>51</v>
      </c>
      <c r="E58" s="86">
        <v>57</v>
      </c>
      <c r="F58" s="86">
        <v>50</v>
      </c>
      <c r="G58" s="226">
        <v>3</v>
      </c>
      <c r="H58" s="86"/>
      <c r="I58" s="224">
        <v>1</v>
      </c>
      <c r="J58" s="211">
        <v>1</v>
      </c>
      <c r="K58" s="211">
        <v>1</v>
      </c>
      <c r="L58" s="211">
        <v>0</v>
      </c>
      <c r="M58" s="211">
        <v>1</v>
      </c>
      <c r="N58" s="211">
        <v>2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2</v>
      </c>
      <c r="V58" s="211">
        <v>1</v>
      </c>
      <c r="W58" s="225">
        <v>3</v>
      </c>
      <c r="X58" s="211">
        <v>1</v>
      </c>
      <c r="Y58" s="211">
        <v>2</v>
      </c>
      <c r="Z58" s="211">
        <v>0</v>
      </c>
      <c r="AA58" s="225">
        <v>2</v>
      </c>
      <c r="AB58" s="211">
        <v>1</v>
      </c>
      <c r="AC58" s="211">
        <v>0</v>
      </c>
      <c r="AD58" s="211">
        <v>0</v>
      </c>
      <c r="AE58" s="211">
        <v>0</v>
      </c>
      <c r="AF58" s="225">
        <v>1</v>
      </c>
      <c r="AG58" s="211">
        <v>0</v>
      </c>
      <c r="AH58" s="211">
        <v>0</v>
      </c>
      <c r="AI58" s="211">
        <v>2</v>
      </c>
      <c r="AJ58" s="211">
        <v>2</v>
      </c>
      <c r="AK58" s="225">
        <v>4</v>
      </c>
    </row>
    <row r="59" spans="1:37" s="230" customFormat="1" ht="18" customHeight="1">
      <c r="A59" s="85" t="s">
        <v>264</v>
      </c>
      <c r="B59" s="86" t="s">
        <v>267</v>
      </c>
      <c r="C59" s="86">
        <v>212605</v>
      </c>
      <c r="D59" s="86">
        <v>21</v>
      </c>
      <c r="E59" s="86">
        <v>43</v>
      </c>
      <c r="F59" s="86">
        <v>17</v>
      </c>
      <c r="G59" s="223">
        <v>2</v>
      </c>
      <c r="H59" s="86"/>
      <c r="I59" s="224">
        <v>1</v>
      </c>
      <c r="J59" s="211">
        <v>1</v>
      </c>
      <c r="K59" s="211">
        <v>1</v>
      </c>
      <c r="L59" s="211">
        <v>1</v>
      </c>
      <c r="M59" s="211">
        <v>1</v>
      </c>
      <c r="N59" s="211">
        <v>2</v>
      </c>
      <c r="O59" s="211">
        <v>0</v>
      </c>
      <c r="P59" s="211">
        <v>0</v>
      </c>
      <c r="Q59" s="211">
        <v>0</v>
      </c>
      <c r="R59" s="211">
        <v>1</v>
      </c>
      <c r="S59" s="211">
        <v>2</v>
      </c>
      <c r="T59" s="211">
        <v>0</v>
      </c>
      <c r="U59" s="211">
        <v>0</v>
      </c>
      <c r="V59" s="211">
        <v>0</v>
      </c>
      <c r="W59" s="225">
        <v>0</v>
      </c>
      <c r="X59" s="211">
        <v>0</v>
      </c>
      <c r="Y59" s="211">
        <v>0</v>
      </c>
      <c r="Z59" s="211">
        <v>0</v>
      </c>
      <c r="AA59" s="225">
        <v>0</v>
      </c>
      <c r="AB59" s="211">
        <v>0</v>
      </c>
      <c r="AC59" s="211">
        <v>0</v>
      </c>
      <c r="AD59" s="211">
        <v>0</v>
      </c>
      <c r="AE59" s="211">
        <v>0</v>
      </c>
      <c r="AF59" s="225">
        <v>0</v>
      </c>
      <c r="AG59" s="211">
        <v>0</v>
      </c>
      <c r="AH59" s="211">
        <v>0</v>
      </c>
      <c r="AI59" s="211">
        <v>2</v>
      </c>
      <c r="AJ59" s="211">
        <v>0</v>
      </c>
      <c r="AK59" s="225">
        <v>2</v>
      </c>
    </row>
    <row r="60" spans="1:37" s="230" customFormat="1" ht="18" customHeight="1">
      <c r="A60" s="85" t="s">
        <v>264</v>
      </c>
      <c r="B60" s="86" t="s">
        <v>140</v>
      </c>
      <c r="C60" s="86">
        <v>212602</v>
      </c>
      <c r="D60" s="86">
        <v>51</v>
      </c>
      <c r="E60" s="86">
        <v>86</v>
      </c>
      <c r="F60" s="86">
        <v>44</v>
      </c>
      <c r="G60" s="226">
        <v>3</v>
      </c>
      <c r="H60" s="86"/>
      <c r="I60" s="224">
        <v>1</v>
      </c>
      <c r="J60" s="211">
        <v>1</v>
      </c>
      <c r="K60" s="211">
        <v>1</v>
      </c>
      <c r="L60" s="211">
        <v>0</v>
      </c>
      <c r="M60" s="211">
        <v>1</v>
      </c>
      <c r="N60" s="211">
        <v>2</v>
      </c>
      <c r="O60" s="211">
        <v>1</v>
      </c>
      <c r="P60" s="211">
        <v>2</v>
      </c>
      <c r="Q60" s="211">
        <v>0</v>
      </c>
      <c r="R60" s="211">
        <v>0</v>
      </c>
      <c r="S60" s="211">
        <v>2</v>
      </c>
      <c r="T60" s="211">
        <v>2</v>
      </c>
      <c r="U60" s="211">
        <v>2</v>
      </c>
      <c r="V60" s="211">
        <v>2</v>
      </c>
      <c r="W60" s="225">
        <v>6</v>
      </c>
      <c r="X60" s="211">
        <v>0</v>
      </c>
      <c r="Y60" s="211">
        <v>0</v>
      </c>
      <c r="Z60" s="211">
        <v>0</v>
      </c>
      <c r="AA60" s="225">
        <v>0</v>
      </c>
      <c r="AB60" s="211">
        <v>1</v>
      </c>
      <c r="AC60" s="211">
        <v>1</v>
      </c>
      <c r="AD60" s="211">
        <v>2</v>
      </c>
      <c r="AE60" s="211">
        <v>1</v>
      </c>
      <c r="AF60" s="225">
        <v>5</v>
      </c>
      <c r="AG60" s="211">
        <v>0</v>
      </c>
      <c r="AH60" s="211">
        <v>2</v>
      </c>
      <c r="AI60" s="211">
        <v>2</v>
      </c>
      <c r="AJ60" s="211">
        <v>2</v>
      </c>
      <c r="AK60" s="225">
        <v>4</v>
      </c>
    </row>
    <row r="61" spans="1:37" s="230" customFormat="1" ht="18" customHeight="1">
      <c r="A61" s="85" t="s">
        <v>264</v>
      </c>
      <c r="B61" s="86" t="s">
        <v>268</v>
      </c>
      <c r="C61" s="86">
        <v>212606</v>
      </c>
      <c r="D61" s="86">
        <v>47</v>
      </c>
      <c r="E61" s="86">
        <v>71</v>
      </c>
      <c r="F61" s="86">
        <v>42</v>
      </c>
      <c r="G61" s="226">
        <v>3</v>
      </c>
      <c r="H61" s="86"/>
      <c r="I61" s="224">
        <v>1</v>
      </c>
      <c r="J61" s="211">
        <v>1</v>
      </c>
      <c r="K61" s="211">
        <v>1</v>
      </c>
      <c r="L61" s="211">
        <v>0</v>
      </c>
      <c r="M61" s="211">
        <v>1</v>
      </c>
      <c r="N61" s="211">
        <v>2</v>
      </c>
      <c r="O61" s="211">
        <v>0</v>
      </c>
      <c r="P61" s="211">
        <v>1</v>
      </c>
      <c r="Q61" s="211">
        <v>0</v>
      </c>
      <c r="R61" s="211">
        <v>0</v>
      </c>
      <c r="S61" s="211">
        <v>2</v>
      </c>
      <c r="T61" s="211">
        <v>2</v>
      </c>
      <c r="U61" s="211">
        <v>2</v>
      </c>
      <c r="V61" s="211">
        <v>1</v>
      </c>
      <c r="W61" s="225">
        <v>5</v>
      </c>
      <c r="X61" s="211">
        <v>0</v>
      </c>
      <c r="Y61" s="211">
        <v>0</v>
      </c>
      <c r="Z61" s="211">
        <v>0</v>
      </c>
      <c r="AA61" s="225">
        <v>0</v>
      </c>
      <c r="AB61" s="211">
        <v>1</v>
      </c>
      <c r="AC61" s="211">
        <v>1</v>
      </c>
      <c r="AD61" s="211">
        <v>1</v>
      </c>
      <c r="AE61" s="211">
        <v>0</v>
      </c>
      <c r="AF61" s="225">
        <v>3</v>
      </c>
      <c r="AG61" s="211">
        <v>1</v>
      </c>
      <c r="AH61" s="211">
        <v>2</v>
      </c>
      <c r="AI61" s="211">
        <v>2</v>
      </c>
      <c r="AJ61" s="211">
        <v>2</v>
      </c>
      <c r="AK61" s="225">
        <v>4</v>
      </c>
    </row>
    <row r="62" spans="1:37" s="230" customFormat="1" ht="18" customHeight="1">
      <c r="A62" s="85" t="s">
        <v>264</v>
      </c>
      <c r="B62" s="86" t="s">
        <v>269</v>
      </c>
      <c r="C62" s="86">
        <v>212603</v>
      </c>
      <c r="D62" s="86">
        <v>21</v>
      </c>
      <c r="E62" s="86">
        <v>29</v>
      </c>
      <c r="F62" s="86">
        <v>19</v>
      </c>
      <c r="G62" s="231">
        <v>1</v>
      </c>
      <c r="H62" s="86"/>
      <c r="I62" s="224">
        <v>1</v>
      </c>
      <c r="J62" s="211">
        <v>1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1</v>
      </c>
      <c r="S62" s="211">
        <v>0</v>
      </c>
      <c r="T62" s="211">
        <v>0</v>
      </c>
      <c r="U62" s="211">
        <v>0</v>
      </c>
      <c r="V62" s="211">
        <v>0</v>
      </c>
      <c r="W62" s="225">
        <v>0</v>
      </c>
      <c r="X62" s="211">
        <v>0</v>
      </c>
      <c r="Y62" s="211">
        <v>0</v>
      </c>
      <c r="Z62" s="211">
        <v>0</v>
      </c>
      <c r="AA62" s="225">
        <v>0</v>
      </c>
      <c r="AB62" s="211">
        <v>1</v>
      </c>
      <c r="AC62" s="211">
        <v>0</v>
      </c>
      <c r="AD62" s="211">
        <v>2</v>
      </c>
      <c r="AE62" s="211">
        <v>0</v>
      </c>
      <c r="AF62" s="225">
        <v>3</v>
      </c>
      <c r="AG62" s="211">
        <v>0</v>
      </c>
      <c r="AH62" s="211">
        <v>0</v>
      </c>
      <c r="AI62" s="211">
        <v>2</v>
      </c>
      <c r="AJ62" s="211">
        <v>1</v>
      </c>
      <c r="AK62" s="225">
        <v>3</v>
      </c>
    </row>
    <row r="63" spans="1:37" s="230" customFormat="1">
      <c r="A63" s="227" t="s">
        <v>149</v>
      </c>
      <c r="B63" s="228"/>
      <c r="C63" s="228"/>
      <c r="D63" s="228"/>
      <c r="E63" s="228"/>
      <c r="F63" s="228"/>
      <c r="G63" s="228"/>
      <c r="H63" s="228" t="s">
        <v>148</v>
      </c>
      <c r="I63" s="229">
        <v>100</v>
      </c>
      <c r="J63" s="229">
        <v>100</v>
      </c>
      <c r="K63" s="229">
        <v>77.777777777777771</v>
      </c>
      <c r="L63" s="229">
        <v>11.111111111111111</v>
      </c>
      <c r="M63" s="229">
        <v>77.777777777777771</v>
      </c>
      <c r="N63" s="229">
        <v>66.666666666666671</v>
      </c>
      <c r="O63" s="229">
        <v>11.111111111111111</v>
      </c>
      <c r="P63" s="229">
        <v>27.777777777777779</v>
      </c>
      <c r="Q63" s="229">
        <v>22.222222222222221</v>
      </c>
      <c r="R63" s="229">
        <v>27.777777777777779</v>
      </c>
      <c r="S63" s="229">
        <v>61.111111111111114</v>
      </c>
      <c r="T63" s="229"/>
      <c r="U63" s="229"/>
      <c r="V63" s="229"/>
      <c r="W63" s="229">
        <v>46.296296296296298</v>
      </c>
      <c r="X63" s="229">
        <v>22.222222222222221</v>
      </c>
      <c r="Y63" s="229"/>
      <c r="Z63" s="229"/>
      <c r="AA63" s="229">
        <v>14.814814814814815</v>
      </c>
      <c r="AB63" s="229"/>
      <c r="AC63" s="229"/>
      <c r="AD63" s="229"/>
      <c r="AE63" s="229"/>
      <c r="AF63" s="229">
        <v>44.444444444444443</v>
      </c>
      <c r="AG63" s="229">
        <v>27.777777777777779</v>
      </c>
      <c r="AH63" s="229">
        <v>27.777777777777779</v>
      </c>
      <c r="AI63" s="229"/>
      <c r="AJ63" s="229"/>
      <c r="AK63" s="229">
        <v>86.111111111111114</v>
      </c>
    </row>
    <row r="64" spans="1:37" s="230" customFormat="1" ht="17.25" customHeight="1">
      <c r="A64" s="85" t="s">
        <v>145</v>
      </c>
      <c r="B64" s="86" t="s">
        <v>135</v>
      </c>
      <c r="C64" s="86">
        <v>209002</v>
      </c>
      <c r="D64" s="86">
        <v>37</v>
      </c>
      <c r="E64" s="86">
        <v>57</v>
      </c>
      <c r="F64" s="86">
        <v>33</v>
      </c>
      <c r="G64" s="226">
        <v>3</v>
      </c>
      <c r="H64" s="86"/>
      <c r="I64" s="211">
        <v>1</v>
      </c>
      <c r="J64" s="211">
        <v>0</v>
      </c>
      <c r="K64" s="211">
        <v>1</v>
      </c>
      <c r="L64" s="211">
        <v>0</v>
      </c>
      <c r="M64" s="211">
        <v>0</v>
      </c>
      <c r="N64" s="211">
        <v>2</v>
      </c>
      <c r="O64" s="211">
        <v>2</v>
      </c>
      <c r="P64" s="211">
        <v>2</v>
      </c>
      <c r="Q64" s="211">
        <v>0</v>
      </c>
      <c r="R64" s="211">
        <v>1</v>
      </c>
      <c r="S64" s="211">
        <v>2</v>
      </c>
      <c r="T64" s="211">
        <v>1</v>
      </c>
      <c r="U64" s="211">
        <v>2</v>
      </c>
      <c r="V64" s="211">
        <v>2</v>
      </c>
      <c r="W64" s="225">
        <v>5</v>
      </c>
      <c r="X64" s="211">
        <v>1</v>
      </c>
      <c r="Y64" s="211">
        <v>2</v>
      </c>
      <c r="Z64" s="211">
        <v>1</v>
      </c>
      <c r="AA64" s="225">
        <v>3</v>
      </c>
      <c r="AB64" s="211">
        <v>1</v>
      </c>
      <c r="AC64" s="211">
        <v>0</v>
      </c>
      <c r="AD64" s="211">
        <v>2</v>
      </c>
      <c r="AE64" s="211">
        <v>0</v>
      </c>
      <c r="AF64" s="225">
        <v>3</v>
      </c>
      <c r="AG64" s="211">
        <v>0</v>
      </c>
      <c r="AH64" s="211">
        <v>1</v>
      </c>
      <c r="AI64" s="211">
        <v>2</v>
      </c>
      <c r="AJ64" s="211">
        <v>1</v>
      </c>
      <c r="AK64" s="225">
        <v>3</v>
      </c>
    </row>
    <row r="65" spans="1:37" s="230" customFormat="1" ht="17.25" customHeight="1">
      <c r="A65" s="85" t="s">
        <v>145</v>
      </c>
      <c r="B65" s="86" t="s">
        <v>199</v>
      </c>
      <c r="C65" s="86">
        <v>213404</v>
      </c>
      <c r="D65" s="86">
        <v>56</v>
      </c>
      <c r="E65" s="86">
        <v>100</v>
      </c>
      <c r="F65" s="86">
        <v>47</v>
      </c>
      <c r="G65" s="226">
        <v>3</v>
      </c>
      <c r="H65" s="86"/>
      <c r="I65" s="224">
        <v>1</v>
      </c>
      <c r="J65" s="211">
        <v>1</v>
      </c>
      <c r="K65" s="211">
        <v>1</v>
      </c>
      <c r="L65" s="211">
        <v>0</v>
      </c>
      <c r="M65" s="211">
        <v>1</v>
      </c>
      <c r="N65" s="211">
        <v>1</v>
      </c>
      <c r="O65" s="211">
        <v>2</v>
      </c>
      <c r="P65" s="211">
        <v>0</v>
      </c>
      <c r="Q65" s="211">
        <v>2</v>
      </c>
      <c r="R65" s="211">
        <v>0</v>
      </c>
      <c r="S65" s="211">
        <v>2</v>
      </c>
      <c r="T65" s="211">
        <v>2</v>
      </c>
      <c r="U65" s="211">
        <v>1</v>
      </c>
      <c r="V65" s="211">
        <v>2</v>
      </c>
      <c r="W65" s="225">
        <v>5</v>
      </c>
      <c r="X65" s="211">
        <v>1</v>
      </c>
      <c r="Y65" s="211">
        <v>0</v>
      </c>
      <c r="Z65" s="211">
        <v>0</v>
      </c>
      <c r="AA65" s="225">
        <v>0</v>
      </c>
      <c r="AB65" s="211">
        <v>1</v>
      </c>
      <c r="AC65" s="211">
        <v>0</v>
      </c>
      <c r="AD65" s="211">
        <v>2</v>
      </c>
      <c r="AE65" s="211">
        <v>2</v>
      </c>
      <c r="AF65" s="225">
        <v>5</v>
      </c>
      <c r="AG65" s="211">
        <v>0</v>
      </c>
      <c r="AH65" s="211">
        <v>0</v>
      </c>
      <c r="AI65" s="211">
        <v>0</v>
      </c>
      <c r="AJ65" s="211">
        <v>0</v>
      </c>
      <c r="AK65" s="225">
        <v>0</v>
      </c>
    </row>
    <row r="66" spans="1:37" s="230" customFormat="1" ht="17.25" customHeight="1">
      <c r="A66" s="85" t="s">
        <v>145</v>
      </c>
      <c r="B66" s="86" t="s">
        <v>64</v>
      </c>
      <c r="C66" s="86">
        <v>209101</v>
      </c>
      <c r="D66" s="86">
        <v>23</v>
      </c>
      <c r="E66" s="86">
        <v>43</v>
      </c>
      <c r="F66" s="86">
        <v>19</v>
      </c>
      <c r="G66" s="223">
        <v>2</v>
      </c>
      <c r="H66" s="86"/>
      <c r="I66" s="211">
        <v>1</v>
      </c>
      <c r="J66" s="211">
        <v>1</v>
      </c>
      <c r="K66" s="211">
        <v>1</v>
      </c>
      <c r="L66" s="211">
        <v>0</v>
      </c>
      <c r="M66" s="211">
        <v>1</v>
      </c>
      <c r="N66" s="211">
        <v>0</v>
      </c>
      <c r="O66" s="211">
        <v>0</v>
      </c>
      <c r="P66" s="211">
        <v>0</v>
      </c>
      <c r="Q66" s="211">
        <v>0</v>
      </c>
      <c r="R66" s="211">
        <v>2</v>
      </c>
      <c r="S66" s="211">
        <v>0</v>
      </c>
      <c r="T66" s="211">
        <v>1</v>
      </c>
      <c r="U66" s="211">
        <v>0</v>
      </c>
      <c r="V66" s="211">
        <v>0</v>
      </c>
      <c r="W66" s="225">
        <v>1</v>
      </c>
      <c r="X66" s="211">
        <v>0</v>
      </c>
      <c r="Y66" s="211">
        <v>0</v>
      </c>
      <c r="Z66" s="211">
        <v>0</v>
      </c>
      <c r="AA66" s="225">
        <v>0</v>
      </c>
      <c r="AB66" s="211">
        <v>1</v>
      </c>
      <c r="AC66" s="211">
        <v>1</v>
      </c>
      <c r="AD66" s="211">
        <v>2</v>
      </c>
      <c r="AE66" s="211">
        <v>1</v>
      </c>
      <c r="AF66" s="225">
        <v>5</v>
      </c>
      <c r="AG66" s="211">
        <v>0</v>
      </c>
      <c r="AH66" s="211">
        <v>0</v>
      </c>
      <c r="AI66" s="211">
        <v>2</v>
      </c>
      <c r="AJ66" s="211">
        <v>2</v>
      </c>
      <c r="AK66" s="225">
        <v>4</v>
      </c>
    </row>
    <row r="67" spans="1:37" s="230" customFormat="1">
      <c r="A67" s="227" t="s">
        <v>149</v>
      </c>
      <c r="B67" s="228"/>
      <c r="C67" s="228"/>
      <c r="D67" s="228"/>
      <c r="E67" s="228"/>
      <c r="F67" s="228"/>
      <c r="G67" s="228"/>
      <c r="H67" s="228" t="s">
        <v>148</v>
      </c>
      <c r="I67" s="229">
        <v>100</v>
      </c>
      <c r="J67" s="229">
        <v>66.666666666666671</v>
      </c>
      <c r="K67" s="229">
        <v>100</v>
      </c>
      <c r="L67" s="229">
        <v>0</v>
      </c>
      <c r="M67" s="229">
        <v>66.666666666666671</v>
      </c>
      <c r="N67" s="229">
        <v>50</v>
      </c>
      <c r="O67" s="229">
        <v>66.666666666666671</v>
      </c>
      <c r="P67" s="229">
        <v>33.333333333333336</v>
      </c>
      <c r="Q67" s="229">
        <v>33.333333333333336</v>
      </c>
      <c r="R67" s="229">
        <v>50</v>
      </c>
      <c r="S67" s="229">
        <v>66.666666666666671</v>
      </c>
      <c r="T67" s="229"/>
      <c r="U67" s="229"/>
      <c r="V67" s="229"/>
      <c r="W67" s="229">
        <v>61.111111111111114</v>
      </c>
      <c r="X67" s="229">
        <v>33.333333333333336</v>
      </c>
      <c r="Y67" s="229"/>
      <c r="Z67" s="229"/>
      <c r="AA67" s="229">
        <v>33.333333333333336</v>
      </c>
      <c r="AB67" s="229"/>
      <c r="AC67" s="229"/>
      <c r="AD67" s="229"/>
      <c r="AE67" s="229"/>
      <c r="AF67" s="229">
        <v>61.904761904761905</v>
      </c>
      <c r="AG67" s="229">
        <v>0</v>
      </c>
      <c r="AH67" s="229">
        <v>16.666666666666668</v>
      </c>
      <c r="AI67" s="229"/>
      <c r="AJ67" s="229"/>
      <c r="AK67" s="229">
        <v>58.333333333333336</v>
      </c>
    </row>
    <row r="68" spans="1:37">
      <c r="A68" s="85" t="s">
        <v>189</v>
      </c>
      <c r="B68" s="86" t="s">
        <v>270</v>
      </c>
      <c r="C68" s="86">
        <v>208101</v>
      </c>
      <c r="D68" s="86">
        <v>49</v>
      </c>
      <c r="E68" s="86">
        <v>43</v>
      </c>
      <c r="F68" s="86">
        <v>50</v>
      </c>
      <c r="G68" s="226">
        <v>3</v>
      </c>
      <c r="H68" s="86"/>
      <c r="I68" s="211">
        <v>1</v>
      </c>
      <c r="J68" s="211">
        <v>1</v>
      </c>
      <c r="K68" s="211">
        <v>1</v>
      </c>
      <c r="L68" s="211">
        <v>0</v>
      </c>
      <c r="M68" s="211">
        <v>0</v>
      </c>
      <c r="N68" s="211">
        <v>0</v>
      </c>
      <c r="O68" s="211">
        <v>0</v>
      </c>
      <c r="P68" s="211">
        <v>0</v>
      </c>
      <c r="Q68" s="211">
        <v>2</v>
      </c>
      <c r="R68" s="211">
        <v>0</v>
      </c>
      <c r="S68" s="211">
        <v>0</v>
      </c>
      <c r="T68" s="211">
        <v>0</v>
      </c>
      <c r="U68" s="211">
        <v>2</v>
      </c>
      <c r="V68" s="211">
        <v>2</v>
      </c>
      <c r="W68" s="225">
        <v>4</v>
      </c>
      <c r="X68" s="211">
        <v>1</v>
      </c>
      <c r="Y68" s="211">
        <v>0</v>
      </c>
      <c r="Z68" s="211">
        <v>0</v>
      </c>
      <c r="AA68" s="225">
        <v>0</v>
      </c>
      <c r="AB68" s="211">
        <v>1</v>
      </c>
      <c r="AC68" s="211">
        <v>1</v>
      </c>
      <c r="AD68" s="211">
        <v>2</v>
      </c>
      <c r="AE68" s="211">
        <v>2</v>
      </c>
      <c r="AF68" s="225">
        <v>6</v>
      </c>
      <c r="AG68" s="211">
        <v>1</v>
      </c>
      <c r="AH68" s="211">
        <v>0</v>
      </c>
      <c r="AI68" s="211">
        <v>2</v>
      </c>
      <c r="AJ68" s="211">
        <v>2</v>
      </c>
      <c r="AK68" s="225">
        <v>4</v>
      </c>
    </row>
    <row r="69" spans="1:37" s="230" customFormat="1">
      <c r="A69" s="227" t="s">
        <v>149</v>
      </c>
      <c r="B69" s="228"/>
      <c r="C69" s="228"/>
      <c r="D69" s="228"/>
      <c r="E69" s="228"/>
      <c r="F69" s="228"/>
      <c r="G69" s="228"/>
      <c r="H69" s="228" t="s">
        <v>148</v>
      </c>
      <c r="I69" s="229">
        <v>100</v>
      </c>
      <c r="J69" s="229">
        <v>100</v>
      </c>
      <c r="K69" s="229">
        <v>100</v>
      </c>
      <c r="L69" s="229">
        <v>0</v>
      </c>
      <c r="M69" s="229">
        <v>0</v>
      </c>
      <c r="N69" s="229">
        <v>0</v>
      </c>
      <c r="O69" s="229">
        <v>0</v>
      </c>
      <c r="P69" s="229">
        <v>0</v>
      </c>
      <c r="Q69" s="229">
        <v>100</v>
      </c>
      <c r="R69" s="229">
        <v>0</v>
      </c>
      <c r="S69" s="229">
        <v>0</v>
      </c>
      <c r="T69" s="229"/>
      <c r="U69" s="229"/>
      <c r="V69" s="229"/>
      <c r="W69" s="229">
        <v>66.666666666666671</v>
      </c>
      <c r="X69" s="229">
        <v>50</v>
      </c>
      <c r="Y69" s="229"/>
      <c r="Z69" s="229"/>
      <c r="AA69" s="229">
        <v>0</v>
      </c>
      <c r="AB69" s="229"/>
      <c r="AC69" s="229"/>
      <c r="AD69" s="229"/>
      <c r="AE69" s="229"/>
      <c r="AF69" s="229">
        <v>85.714285714285708</v>
      </c>
      <c r="AG69" s="229">
        <v>50</v>
      </c>
      <c r="AH69" s="229">
        <v>0</v>
      </c>
      <c r="AI69" s="229"/>
      <c r="AJ69" s="229"/>
      <c r="AK69" s="229">
        <v>100</v>
      </c>
    </row>
    <row r="70" spans="1:37" ht="31.5">
      <c r="A70" s="85" t="s">
        <v>8</v>
      </c>
      <c r="B70" s="211" t="s">
        <v>61</v>
      </c>
      <c r="C70" s="86">
        <v>212702</v>
      </c>
      <c r="D70" s="86">
        <v>23</v>
      </c>
      <c r="E70" s="86">
        <v>71</v>
      </c>
      <c r="F70" s="86">
        <v>14</v>
      </c>
      <c r="G70" s="223">
        <v>2</v>
      </c>
      <c r="H70" s="86"/>
      <c r="I70" s="224">
        <v>1</v>
      </c>
      <c r="J70" s="211">
        <v>1</v>
      </c>
      <c r="K70" s="211">
        <v>1</v>
      </c>
      <c r="L70" s="211">
        <v>0</v>
      </c>
      <c r="M70" s="211">
        <v>1</v>
      </c>
      <c r="N70" s="211">
        <v>1</v>
      </c>
      <c r="O70" s="211">
        <v>0</v>
      </c>
      <c r="P70" s="211">
        <v>1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1">
        <v>0</v>
      </c>
      <c r="W70" s="225">
        <v>0</v>
      </c>
      <c r="X70" s="211">
        <v>0</v>
      </c>
      <c r="Y70" s="211">
        <v>0</v>
      </c>
      <c r="Z70" s="211">
        <v>1</v>
      </c>
      <c r="AA70" s="225">
        <v>1</v>
      </c>
      <c r="AB70" s="211">
        <v>1</v>
      </c>
      <c r="AC70" s="211">
        <v>0</v>
      </c>
      <c r="AD70" s="211">
        <v>2</v>
      </c>
      <c r="AE70" s="211">
        <v>0</v>
      </c>
      <c r="AF70" s="225">
        <v>3</v>
      </c>
      <c r="AG70" s="211">
        <v>0</v>
      </c>
      <c r="AH70" s="211">
        <v>0</v>
      </c>
      <c r="AI70" s="211">
        <v>0</v>
      </c>
      <c r="AJ70" s="211">
        <v>0</v>
      </c>
      <c r="AK70" s="225">
        <v>0</v>
      </c>
    </row>
    <row r="71" spans="1:37" ht="31.5">
      <c r="A71" s="85" t="s">
        <v>8</v>
      </c>
      <c r="B71" s="211" t="s">
        <v>63</v>
      </c>
      <c r="C71" s="86">
        <v>212703</v>
      </c>
      <c r="D71" s="86">
        <v>28</v>
      </c>
      <c r="E71" s="86">
        <v>57</v>
      </c>
      <c r="F71" s="86">
        <v>22</v>
      </c>
      <c r="G71" s="223">
        <v>2</v>
      </c>
      <c r="H71" s="86"/>
      <c r="I71" s="224">
        <v>1</v>
      </c>
      <c r="J71" s="211">
        <v>1</v>
      </c>
      <c r="K71" s="211">
        <v>1</v>
      </c>
      <c r="L71" s="211">
        <v>0</v>
      </c>
      <c r="M71" s="211">
        <v>1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2</v>
      </c>
      <c r="T71" s="211">
        <v>0</v>
      </c>
      <c r="U71" s="211">
        <v>1</v>
      </c>
      <c r="V71" s="211">
        <v>2</v>
      </c>
      <c r="W71" s="225">
        <v>3</v>
      </c>
      <c r="X71" s="211">
        <v>0</v>
      </c>
      <c r="Y71" s="211">
        <v>1</v>
      </c>
      <c r="Z71" s="211">
        <v>0</v>
      </c>
      <c r="AA71" s="225">
        <v>1</v>
      </c>
      <c r="AB71" s="211">
        <v>0</v>
      </c>
      <c r="AC71" s="211">
        <v>0</v>
      </c>
      <c r="AD71" s="211">
        <v>0</v>
      </c>
      <c r="AE71" s="211">
        <v>0</v>
      </c>
      <c r="AF71" s="225">
        <v>0</v>
      </c>
      <c r="AG71" s="211">
        <v>0</v>
      </c>
      <c r="AH71" s="211">
        <v>2</v>
      </c>
      <c r="AI71" s="211">
        <v>0</v>
      </c>
      <c r="AJ71" s="211">
        <v>0</v>
      </c>
      <c r="AK71" s="225">
        <v>0</v>
      </c>
    </row>
    <row r="72" spans="1:37" ht="31.5">
      <c r="A72" s="85" t="s">
        <v>8</v>
      </c>
      <c r="B72" s="211" t="s">
        <v>60</v>
      </c>
      <c r="C72" s="86">
        <v>212701</v>
      </c>
      <c r="D72" s="86">
        <v>30</v>
      </c>
      <c r="E72" s="86">
        <v>43</v>
      </c>
      <c r="F72" s="86">
        <v>28</v>
      </c>
      <c r="G72" s="223">
        <v>2</v>
      </c>
      <c r="H72" s="86"/>
      <c r="I72" s="224">
        <v>0</v>
      </c>
      <c r="J72" s="211">
        <v>1</v>
      </c>
      <c r="K72" s="211">
        <v>1</v>
      </c>
      <c r="L72" s="211">
        <v>0</v>
      </c>
      <c r="M72" s="211">
        <v>1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2</v>
      </c>
      <c r="T72" s="211">
        <v>1</v>
      </c>
      <c r="U72" s="211">
        <v>1</v>
      </c>
      <c r="V72" s="211">
        <v>1</v>
      </c>
      <c r="W72" s="225">
        <v>3</v>
      </c>
      <c r="X72" s="211">
        <v>0</v>
      </c>
      <c r="Y72" s="211">
        <v>0</v>
      </c>
      <c r="Z72" s="211">
        <v>0</v>
      </c>
      <c r="AA72" s="225">
        <v>0</v>
      </c>
      <c r="AB72" s="211">
        <v>0</v>
      </c>
      <c r="AC72" s="211">
        <v>0</v>
      </c>
      <c r="AD72" s="211">
        <v>0</v>
      </c>
      <c r="AE72" s="211">
        <v>0</v>
      </c>
      <c r="AF72" s="225">
        <v>0</v>
      </c>
      <c r="AG72" s="211">
        <v>0</v>
      </c>
      <c r="AH72" s="211">
        <v>2</v>
      </c>
      <c r="AI72" s="211">
        <v>2</v>
      </c>
      <c r="AJ72" s="211">
        <v>1</v>
      </c>
      <c r="AK72" s="225">
        <v>3</v>
      </c>
    </row>
    <row r="73" spans="1:37" ht="31.5">
      <c r="A73" s="85" t="s">
        <v>8</v>
      </c>
      <c r="B73" s="211" t="s">
        <v>62</v>
      </c>
      <c r="C73" s="86">
        <v>212705</v>
      </c>
      <c r="D73" s="86">
        <v>58</v>
      </c>
      <c r="E73" s="86">
        <v>71</v>
      </c>
      <c r="F73" s="86">
        <v>56</v>
      </c>
      <c r="G73" s="226">
        <v>3</v>
      </c>
      <c r="H73" s="86"/>
      <c r="I73" s="224">
        <v>1</v>
      </c>
      <c r="J73" s="211">
        <v>1</v>
      </c>
      <c r="K73" s="211">
        <v>1</v>
      </c>
      <c r="L73" s="211">
        <v>0</v>
      </c>
      <c r="M73" s="211">
        <v>1</v>
      </c>
      <c r="N73" s="211">
        <v>1</v>
      </c>
      <c r="O73" s="211">
        <v>0</v>
      </c>
      <c r="P73" s="211">
        <v>0</v>
      </c>
      <c r="Q73" s="211">
        <v>0</v>
      </c>
      <c r="R73" s="211">
        <v>0</v>
      </c>
      <c r="S73" s="211">
        <v>2</v>
      </c>
      <c r="T73" s="211">
        <v>1</v>
      </c>
      <c r="U73" s="211">
        <v>2</v>
      </c>
      <c r="V73" s="211">
        <v>2</v>
      </c>
      <c r="W73" s="225">
        <v>5</v>
      </c>
      <c r="X73" s="211">
        <v>1</v>
      </c>
      <c r="Y73" s="211">
        <v>0</v>
      </c>
      <c r="Z73" s="211">
        <v>0</v>
      </c>
      <c r="AA73" s="225">
        <v>0</v>
      </c>
      <c r="AB73" s="211">
        <v>1</v>
      </c>
      <c r="AC73" s="211">
        <v>1</v>
      </c>
      <c r="AD73" s="211">
        <v>2</v>
      </c>
      <c r="AE73" s="211">
        <v>2</v>
      </c>
      <c r="AF73" s="225">
        <v>6</v>
      </c>
      <c r="AG73" s="211">
        <v>0</v>
      </c>
      <c r="AH73" s="211">
        <v>2</v>
      </c>
      <c r="AI73" s="211">
        <v>2</v>
      </c>
      <c r="AJ73" s="211">
        <v>2</v>
      </c>
      <c r="AK73" s="225">
        <v>4</v>
      </c>
    </row>
    <row r="74" spans="1:37" ht="31.5">
      <c r="A74" s="85" t="s">
        <v>8</v>
      </c>
      <c r="B74" s="211" t="s">
        <v>62</v>
      </c>
      <c r="C74" s="86">
        <v>212704</v>
      </c>
      <c r="D74" s="86">
        <v>37</v>
      </c>
      <c r="E74" s="86">
        <v>43</v>
      </c>
      <c r="F74" s="86">
        <v>36</v>
      </c>
      <c r="G74" s="226">
        <v>3</v>
      </c>
      <c r="H74" s="86"/>
      <c r="I74" s="224">
        <v>0</v>
      </c>
      <c r="J74" s="211">
        <v>1</v>
      </c>
      <c r="K74" s="211">
        <v>1</v>
      </c>
      <c r="L74" s="211">
        <v>0</v>
      </c>
      <c r="M74" s="211">
        <v>1</v>
      </c>
      <c r="N74" s="211">
        <v>0</v>
      </c>
      <c r="O74" s="211">
        <v>0</v>
      </c>
      <c r="P74" s="211">
        <v>0</v>
      </c>
      <c r="Q74" s="211">
        <v>0</v>
      </c>
      <c r="R74" s="211">
        <v>1</v>
      </c>
      <c r="S74" s="211">
        <v>1</v>
      </c>
      <c r="T74" s="211">
        <v>2</v>
      </c>
      <c r="U74" s="211">
        <v>2</v>
      </c>
      <c r="V74" s="211">
        <v>2</v>
      </c>
      <c r="W74" s="225">
        <v>6</v>
      </c>
      <c r="X74" s="211">
        <v>0</v>
      </c>
      <c r="Y74" s="211">
        <v>0</v>
      </c>
      <c r="Z74" s="211">
        <v>1</v>
      </c>
      <c r="AA74" s="225">
        <v>1</v>
      </c>
      <c r="AB74" s="211">
        <v>0</v>
      </c>
      <c r="AC74" s="211">
        <v>0</v>
      </c>
      <c r="AD74" s="211">
        <v>0</v>
      </c>
      <c r="AE74" s="211">
        <v>0</v>
      </c>
      <c r="AF74" s="225">
        <v>0</v>
      </c>
      <c r="AG74" s="211">
        <v>0</v>
      </c>
      <c r="AH74" s="211">
        <v>0</v>
      </c>
      <c r="AI74" s="211">
        <v>2</v>
      </c>
      <c r="AJ74" s="211">
        <v>2</v>
      </c>
      <c r="AK74" s="225">
        <v>4</v>
      </c>
    </row>
    <row r="75" spans="1:37" ht="31.5">
      <c r="A75" s="85" t="s">
        <v>8</v>
      </c>
      <c r="B75" s="211" t="s">
        <v>191</v>
      </c>
      <c r="C75" s="86">
        <v>208303</v>
      </c>
      <c r="D75" s="86">
        <v>40</v>
      </c>
      <c r="E75" s="86">
        <v>43</v>
      </c>
      <c r="F75" s="86">
        <v>39</v>
      </c>
      <c r="G75" s="226">
        <v>3</v>
      </c>
      <c r="H75" s="86"/>
      <c r="I75" s="211">
        <v>1</v>
      </c>
      <c r="J75" s="211">
        <v>1</v>
      </c>
      <c r="K75" s="211">
        <v>0</v>
      </c>
      <c r="L75" s="211">
        <v>0</v>
      </c>
      <c r="M75" s="211">
        <v>1</v>
      </c>
      <c r="N75" s="211">
        <v>0</v>
      </c>
      <c r="O75" s="211">
        <v>2</v>
      </c>
      <c r="P75" s="211">
        <v>0</v>
      </c>
      <c r="Q75" s="211">
        <v>0</v>
      </c>
      <c r="R75" s="211">
        <v>0</v>
      </c>
      <c r="S75" s="211">
        <v>2</v>
      </c>
      <c r="T75" s="211">
        <v>0</v>
      </c>
      <c r="U75" s="211">
        <v>2</v>
      </c>
      <c r="V75" s="211">
        <v>0</v>
      </c>
      <c r="W75" s="225">
        <v>2</v>
      </c>
      <c r="X75" s="211">
        <v>1</v>
      </c>
      <c r="Y75" s="211">
        <v>2</v>
      </c>
      <c r="Z75" s="211">
        <v>1</v>
      </c>
      <c r="AA75" s="225">
        <v>3</v>
      </c>
      <c r="AB75" s="211">
        <v>0</v>
      </c>
      <c r="AC75" s="211">
        <v>0</v>
      </c>
      <c r="AD75" s="211">
        <v>0</v>
      </c>
      <c r="AE75" s="211">
        <v>0</v>
      </c>
      <c r="AF75" s="225">
        <v>0</v>
      </c>
      <c r="AG75" s="211">
        <v>1</v>
      </c>
      <c r="AH75" s="211">
        <v>0</v>
      </c>
      <c r="AI75" s="211">
        <v>1</v>
      </c>
      <c r="AJ75" s="211">
        <v>2</v>
      </c>
      <c r="AK75" s="225">
        <v>3</v>
      </c>
    </row>
    <row r="76" spans="1:37" ht="31.5">
      <c r="A76" s="85" t="s">
        <v>8</v>
      </c>
      <c r="B76" s="211" t="s">
        <v>66</v>
      </c>
      <c r="C76" s="86">
        <v>208302</v>
      </c>
      <c r="D76" s="86">
        <v>35</v>
      </c>
      <c r="E76" s="86">
        <v>57</v>
      </c>
      <c r="F76" s="86">
        <v>31</v>
      </c>
      <c r="G76" s="226">
        <v>3</v>
      </c>
      <c r="H76" s="86"/>
      <c r="I76" s="211">
        <v>1</v>
      </c>
      <c r="J76" s="211">
        <v>1</v>
      </c>
      <c r="K76" s="211">
        <v>1</v>
      </c>
      <c r="L76" s="211">
        <v>0</v>
      </c>
      <c r="M76" s="211">
        <v>1</v>
      </c>
      <c r="N76" s="211">
        <v>0</v>
      </c>
      <c r="O76" s="211">
        <v>1</v>
      </c>
      <c r="P76" s="211">
        <v>0</v>
      </c>
      <c r="Q76" s="211">
        <v>2</v>
      </c>
      <c r="R76" s="211">
        <v>1</v>
      </c>
      <c r="S76" s="211">
        <v>1</v>
      </c>
      <c r="T76" s="211">
        <v>0</v>
      </c>
      <c r="U76" s="211">
        <v>0</v>
      </c>
      <c r="V76" s="211">
        <v>0</v>
      </c>
      <c r="W76" s="225">
        <v>0</v>
      </c>
      <c r="X76" s="211">
        <v>1</v>
      </c>
      <c r="Y76" s="211">
        <v>2</v>
      </c>
      <c r="Z76" s="211">
        <v>0</v>
      </c>
      <c r="AA76" s="225">
        <v>2</v>
      </c>
      <c r="AB76" s="211">
        <v>0</v>
      </c>
      <c r="AC76" s="211">
        <v>0</v>
      </c>
      <c r="AD76" s="211">
        <v>0</v>
      </c>
      <c r="AE76" s="211">
        <v>0</v>
      </c>
      <c r="AF76" s="225">
        <v>0</v>
      </c>
      <c r="AG76" s="211">
        <v>0</v>
      </c>
      <c r="AH76" s="211">
        <v>1</v>
      </c>
      <c r="AI76" s="211">
        <v>2</v>
      </c>
      <c r="AJ76" s="211">
        <v>0</v>
      </c>
      <c r="AK76" s="225">
        <v>2</v>
      </c>
    </row>
    <row r="77" spans="1:37" ht="31.5">
      <c r="A77" s="85" t="s">
        <v>8</v>
      </c>
      <c r="B77" s="211" t="s">
        <v>66</v>
      </c>
      <c r="C77" s="86">
        <v>208301</v>
      </c>
      <c r="D77" s="86">
        <v>53</v>
      </c>
      <c r="E77" s="86">
        <v>57</v>
      </c>
      <c r="F77" s="86">
        <v>53</v>
      </c>
      <c r="G77" s="226">
        <v>3</v>
      </c>
      <c r="H77" s="86"/>
      <c r="I77" s="211">
        <v>1</v>
      </c>
      <c r="J77" s="211">
        <v>1</v>
      </c>
      <c r="K77" s="211">
        <v>1</v>
      </c>
      <c r="L77" s="211">
        <v>0</v>
      </c>
      <c r="M77" s="211">
        <v>1</v>
      </c>
      <c r="N77" s="211">
        <v>0</v>
      </c>
      <c r="O77" s="211">
        <v>2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2</v>
      </c>
      <c r="V77" s="211">
        <v>0</v>
      </c>
      <c r="W77" s="225">
        <v>2</v>
      </c>
      <c r="X77" s="211">
        <v>2</v>
      </c>
      <c r="Y77" s="211">
        <v>2</v>
      </c>
      <c r="Z77" s="211">
        <v>1</v>
      </c>
      <c r="AA77" s="225">
        <v>3</v>
      </c>
      <c r="AB77" s="211">
        <v>1</v>
      </c>
      <c r="AC77" s="211">
        <v>1</v>
      </c>
      <c r="AD77" s="211">
        <v>2</v>
      </c>
      <c r="AE77" s="211">
        <v>1</v>
      </c>
      <c r="AF77" s="225">
        <v>5</v>
      </c>
      <c r="AG77" s="211">
        <v>0</v>
      </c>
      <c r="AH77" s="211">
        <v>2</v>
      </c>
      <c r="AI77" s="211">
        <v>1</v>
      </c>
      <c r="AJ77" s="211">
        <v>2</v>
      </c>
      <c r="AK77" s="225">
        <v>3</v>
      </c>
    </row>
    <row r="78" spans="1:37" s="230" customFormat="1">
      <c r="A78" s="227" t="s">
        <v>149</v>
      </c>
      <c r="B78" s="228"/>
      <c r="C78" s="228"/>
      <c r="D78" s="228"/>
      <c r="E78" s="228"/>
      <c r="F78" s="228"/>
      <c r="G78" s="228"/>
      <c r="H78" s="228" t="s">
        <v>148</v>
      </c>
      <c r="I78" s="229">
        <v>75</v>
      </c>
      <c r="J78" s="229">
        <v>100</v>
      </c>
      <c r="K78" s="229">
        <v>87.5</v>
      </c>
      <c r="L78" s="229">
        <v>0</v>
      </c>
      <c r="M78" s="229">
        <v>100</v>
      </c>
      <c r="N78" s="229">
        <v>12.5</v>
      </c>
      <c r="O78" s="229">
        <v>31.25</v>
      </c>
      <c r="P78" s="229">
        <v>6.25</v>
      </c>
      <c r="Q78" s="229">
        <v>12.5</v>
      </c>
      <c r="R78" s="229">
        <v>12.5</v>
      </c>
      <c r="S78" s="229">
        <v>62.5</v>
      </c>
      <c r="T78" s="229"/>
      <c r="U78" s="229"/>
      <c r="V78" s="229"/>
      <c r="W78" s="229">
        <v>43.75</v>
      </c>
      <c r="X78" s="229">
        <v>31.25</v>
      </c>
      <c r="Y78" s="229"/>
      <c r="Z78" s="229"/>
      <c r="AA78" s="229">
        <v>45.833333333333336</v>
      </c>
      <c r="AB78" s="229"/>
      <c r="AC78" s="229"/>
      <c r="AD78" s="229"/>
      <c r="AE78" s="229"/>
      <c r="AF78" s="229">
        <v>25</v>
      </c>
      <c r="AG78" s="229">
        <v>6.25</v>
      </c>
      <c r="AH78" s="229">
        <v>56.25</v>
      </c>
      <c r="AI78" s="229"/>
      <c r="AJ78" s="229"/>
      <c r="AK78" s="229">
        <v>59.375</v>
      </c>
    </row>
    <row r="79" spans="1:37">
      <c r="A79" s="85" t="s">
        <v>57</v>
      </c>
      <c r="B79" s="86" t="s">
        <v>271</v>
      </c>
      <c r="C79" s="86">
        <v>212902</v>
      </c>
      <c r="D79" s="86">
        <v>19</v>
      </c>
      <c r="E79" s="86">
        <v>57</v>
      </c>
      <c r="F79" s="86">
        <v>11</v>
      </c>
      <c r="G79" s="223">
        <v>2</v>
      </c>
      <c r="H79" s="86"/>
      <c r="I79" s="224">
        <v>1</v>
      </c>
      <c r="J79" s="211">
        <v>1</v>
      </c>
      <c r="K79" s="211">
        <v>1</v>
      </c>
      <c r="L79" s="211">
        <v>0</v>
      </c>
      <c r="M79" s="211">
        <v>1</v>
      </c>
      <c r="N79" s="211">
        <v>0</v>
      </c>
      <c r="O79" s="211">
        <v>1</v>
      </c>
      <c r="P79" s="211">
        <v>2</v>
      </c>
      <c r="Q79" s="211">
        <v>0</v>
      </c>
      <c r="R79" s="211">
        <v>0</v>
      </c>
      <c r="S79" s="211">
        <v>1</v>
      </c>
      <c r="T79" s="211">
        <v>0</v>
      </c>
      <c r="U79" s="211">
        <v>0</v>
      </c>
      <c r="V79" s="211">
        <v>0</v>
      </c>
      <c r="W79" s="225">
        <v>0</v>
      </c>
      <c r="X79" s="211">
        <v>0</v>
      </c>
      <c r="Y79" s="211">
        <v>0</v>
      </c>
      <c r="Z79" s="211">
        <v>0</v>
      </c>
      <c r="AA79" s="225">
        <v>0</v>
      </c>
      <c r="AB79" s="211">
        <v>0</v>
      </c>
      <c r="AC79" s="211">
        <v>0</v>
      </c>
      <c r="AD79" s="211">
        <v>0</v>
      </c>
      <c r="AE79" s="211">
        <v>0</v>
      </c>
      <c r="AF79" s="225">
        <v>0</v>
      </c>
      <c r="AG79" s="211">
        <v>0</v>
      </c>
      <c r="AH79" s="211">
        <v>0</v>
      </c>
      <c r="AI79" s="211">
        <v>0</v>
      </c>
      <c r="AJ79" s="211">
        <v>0</v>
      </c>
      <c r="AK79" s="225">
        <v>0</v>
      </c>
    </row>
    <row r="80" spans="1:37">
      <c r="A80" s="85" t="s">
        <v>57</v>
      </c>
      <c r="B80" s="86" t="s">
        <v>272</v>
      </c>
      <c r="C80" s="86">
        <v>208502</v>
      </c>
      <c r="D80" s="86">
        <v>58</v>
      </c>
      <c r="E80" s="86">
        <v>43</v>
      </c>
      <c r="F80" s="86">
        <v>61</v>
      </c>
      <c r="G80" s="226">
        <v>3</v>
      </c>
      <c r="H80" s="86"/>
      <c r="I80" s="211">
        <v>1</v>
      </c>
      <c r="J80" s="211">
        <v>1</v>
      </c>
      <c r="K80" s="211">
        <v>0</v>
      </c>
      <c r="L80" s="211">
        <v>0</v>
      </c>
      <c r="M80" s="211">
        <v>1</v>
      </c>
      <c r="N80" s="211">
        <v>0</v>
      </c>
      <c r="O80" s="211">
        <v>2</v>
      </c>
      <c r="P80" s="211">
        <v>1</v>
      </c>
      <c r="Q80" s="211">
        <v>2</v>
      </c>
      <c r="R80" s="211">
        <v>2</v>
      </c>
      <c r="S80" s="211">
        <v>1</v>
      </c>
      <c r="T80" s="211">
        <v>0</v>
      </c>
      <c r="U80" s="211">
        <v>2</v>
      </c>
      <c r="V80" s="211">
        <v>2</v>
      </c>
      <c r="W80" s="225">
        <v>4</v>
      </c>
      <c r="X80" s="211">
        <v>1</v>
      </c>
      <c r="Y80" s="211">
        <v>1</v>
      </c>
      <c r="Z80" s="211">
        <v>1</v>
      </c>
      <c r="AA80" s="225">
        <v>2</v>
      </c>
      <c r="AB80" s="211">
        <v>1</v>
      </c>
      <c r="AC80" s="211">
        <v>1</v>
      </c>
      <c r="AD80" s="211">
        <v>2</v>
      </c>
      <c r="AE80" s="211">
        <v>0</v>
      </c>
      <c r="AF80" s="225">
        <v>4</v>
      </c>
      <c r="AG80" s="211">
        <v>0</v>
      </c>
      <c r="AH80" s="211">
        <v>2</v>
      </c>
      <c r="AI80" s="211">
        <v>1</v>
      </c>
      <c r="AJ80" s="211">
        <v>0</v>
      </c>
      <c r="AK80" s="225">
        <v>1</v>
      </c>
    </row>
    <row r="81" spans="1:37" s="230" customFormat="1">
      <c r="A81" s="227" t="s">
        <v>149</v>
      </c>
      <c r="B81" s="228"/>
      <c r="C81" s="228"/>
      <c r="D81" s="228"/>
      <c r="E81" s="228"/>
      <c r="F81" s="228"/>
      <c r="G81" s="228"/>
      <c r="H81" s="228" t="s">
        <v>148</v>
      </c>
      <c r="I81" s="229">
        <v>100</v>
      </c>
      <c r="J81" s="229">
        <v>100</v>
      </c>
      <c r="K81" s="229">
        <v>50</v>
      </c>
      <c r="L81" s="229">
        <v>0</v>
      </c>
      <c r="M81" s="229">
        <v>100</v>
      </c>
      <c r="N81" s="229">
        <v>0</v>
      </c>
      <c r="O81" s="229">
        <v>75</v>
      </c>
      <c r="P81" s="229">
        <v>75</v>
      </c>
      <c r="Q81" s="229">
        <v>50</v>
      </c>
      <c r="R81" s="229">
        <v>50</v>
      </c>
      <c r="S81" s="229">
        <v>50</v>
      </c>
      <c r="T81" s="229"/>
      <c r="U81" s="229"/>
      <c r="V81" s="229"/>
      <c r="W81" s="229">
        <v>33.333333333333336</v>
      </c>
      <c r="X81" s="229">
        <v>25</v>
      </c>
      <c r="Y81" s="229"/>
      <c r="Z81" s="229"/>
      <c r="AA81" s="229">
        <v>33.333333333333336</v>
      </c>
      <c r="AB81" s="229"/>
      <c r="AC81" s="229"/>
      <c r="AD81" s="229"/>
      <c r="AE81" s="229"/>
      <c r="AF81" s="229">
        <v>28.571428571428573</v>
      </c>
      <c r="AG81" s="229">
        <v>0</v>
      </c>
      <c r="AH81" s="229">
        <v>50</v>
      </c>
      <c r="AI81" s="229"/>
      <c r="AJ81" s="229"/>
      <c r="AK81" s="229">
        <v>12.5</v>
      </c>
    </row>
    <row r="82" spans="1:37">
      <c r="A82" s="85" t="s">
        <v>10</v>
      </c>
      <c r="B82" s="86" t="s">
        <v>261</v>
      </c>
      <c r="C82" s="86">
        <v>213002</v>
      </c>
      <c r="D82" s="86">
        <v>19</v>
      </c>
      <c r="E82" s="86">
        <v>71</v>
      </c>
      <c r="F82" s="86">
        <v>8</v>
      </c>
      <c r="G82" s="223">
        <v>2</v>
      </c>
      <c r="H82" s="86"/>
      <c r="I82" s="224">
        <v>1</v>
      </c>
      <c r="J82" s="211">
        <v>1</v>
      </c>
      <c r="K82" s="211">
        <v>1</v>
      </c>
      <c r="L82" s="211">
        <v>1</v>
      </c>
      <c r="M82" s="211">
        <v>1</v>
      </c>
      <c r="N82" s="211">
        <v>0</v>
      </c>
      <c r="O82" s="211">
        <v>1</v>
      </c>
      <c r="P82" s="211">
        <v>2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1">
        <v>0</v>
      </c>
      <c r="W82" s="225">
        <v>0</v>
      </c>
      <c r="X82" s="211">
        <v>0</v>
      </c>
      <c r="Y82" s="211">
        <v>0</v>
      </c>
      <c r="Z82" s="211">
        <v>0</v>
      </c>
      <c r="AA82" s="225">
        <v>0</v>
      </c>
      <c r="AB82" s="211">
        <v>0</v>
      </c>
      <c r="AC82" s="211">
        <v>0</v>
      </c>
      <c r="AD82" s="211">
        <v>0</v>
      </c>
      <c r="AE82" s="211">
        <v>0</v>
      </c>
      <c r="AF82" s="225">
        <v>0</v>
      </c>
      <c r="AG82" s="211">
        <v>0</v>
      </c>
      <c r="AH82" s="211">
        <v>0</v>
      </c>
      <c r="AI82" s="211">
        <v>0</v>
      </c>
      <c r="AJ82" s="211">
        <v>0</v>
      </c>
      <c r="AK82" s="225">
        <v>0</v>
      </c>
    </row>
    <row r="83" spans="1:37">
      <c r="A83" s="85" t="s">
        <v>10</v>
      </c>
      <c r="B83" s="86" t="s">
        <v>64</v>
      </c>
      <c r="C83" s="86">
        <v>213004</v>
      </c>
      <c r="D83" s="86">
        <v>56</v>
      </c>
      <c r="E83" s="86">
        <v>71</v>
      </c>
      <c r="F83" s="86">
        <v>53</v>
      </c>
      <c r="G83" s="226">
        <v>3</v>
      </c>
      <c r="H83" s="86"/>
      <c r="I83" s="224">
        <v>0</v>
      </c>
      <c r="J83" s="211">
        <v>1</v>
      </c>
      <c r="K83" s="211">
        <v>1</v>
      </c>
      <c r="L83" s="211">
        <v>1</v>
      </c>
      <c r="M83" s="211">
        <v>0</v>
      </c>
      <c r="N83" s="211">
        <v>2</v>
      </c>
      <c r="O83" s="211">
        <v>2</v>
      </c>
      <c r="P83" s="211">
        <v>0</v>
      </c>
      <c r="Q83" s="211">
        <v>0</v>
      </c>
      <c r="R83" s="211">
        <v>1</v>
      </c>
      <c r="S83" s="211">
        <v>1</v>
      </c>
      <c r="T83" s="211">
        <v>0</v>
      </c>
      <c r="U83" s="211">
        <v>1</v>
      </c>
      <c r="V83" s="211">
        <v>2</v>
      </c>
      <c r="W83" s="225">
        <v>3</v>
      </c>
      <c r="X83" s="211">
        <v>1</v>
      </c>
      <c r="Y83" s="211">
        <v>2</v>
      </c>
      <c r="Z83" s="211">
        <v>1</v>
      </c>
      <c r="AA83" s="225">
        <v>3</v>
      </c>
      <c r="AB83" s="211">
        <v>1</v>
      </c>
      <c r="AC83" s="211">
        <v>0</v>
      </c>
      <c r="AD83" s="211">
        <v>2</v>
      </c>
      <c r="AE83" s="211">
        <v>1</v>
      </c>
      <c r="AF83" s="225">
        <v>4</v>
      </c>
      <c r="AG83" s="211">
        <v>0</v>
      </c>
      <c r="AH83" s="211">
        <v>1</v>
      </c>
      <c r="AI83" s="211">
        <v>2</v>
      </c>
      <c r="AJ83" s="211">
        <v>1</v>
      </c>
      <c r="AK83" s="225">
        <v>3</v>
      </c>
    </row>
    <row r="84" spans="1:37">
      <c r="A84" s="85" t="s">
        <v>10</v>
      </c>
      <c r="B84" s="86" t="s">
        <v>69</v>
      </c>
      <c r="C84" s="86">
        <v>209201</v>
      </c>
      <c r="D84" s="86">
        <v>47</v>
      </c>
      <c r="E84" s="86">
        <v>57</v>
      </c>
      <c r="F84" s="86">
        <v>44</v>
      </c>
      <c r="G84" s="226">
        <v>3</v>
      </c>
      <c r="H84" s="86"/>
      <c r="I84" s="224">
        <v>1</v>
      </c>
      <c r="J84" s="211">
        <v>1</v>
      </c>
      <c r="K84" s="211">
        <v>1</v>
      </c>
      <c r="L84" s="211">
        <v>0</v>
      </c>
      <c r="M84" s="211">
        <v>1</v>
      </c>
      <c r="N84" s="211">
        <v>1</v>
      </c>
      <c r="O84" s="211">
        <v>0</v>
      </c>
      <c r="P84" s="211">
        <v>0</v>
      </c>
      <c r="Q84" s="211">
        <v>0</v>
      </c>
      <c r="R84" s="211">
        <v>0</v>
      </c>
      <c r="S84" s="211">
        <v>0</v>
      </c>
      <c r="T84" s="211">
        <v>0</v>
      </c>
      <c r="U84" s="211">
        <v>0</v>
      </c>
      <c r="V84" s="211">
        <v>0</v>
      </c>
      <c r="W84" s="225">
        <v>0</v>
      </c>
      <c r="X84" s="211">
        <v>0</v>
      </c>
      <c r="Y84" s="211">
        <v>0</v>
      </c>
      <c r="Z84" s="211">
        <v>0</v>
      </c>
      <c r="AA84" s="225">
        <v>0</v>
      </c>
      <c r="AB84" s="211">
        <v>1</v>
      </c>
      <c r="AC84" s="211">
        <v>0</v>
      </c>
      <c r="AD84" s="211">
        <v>2</v>
      </c>
      <c r="AE84" s="211">
        <v>2</v>
      </c>
      <c r="AF84" s="225">
        <v>5</v>
      </c>
      <c r="AG84" s="211">
        <v>0</v>
      </c>
      <c r="AH84" s="211">
        <v>0</v>
      </c>
      <c r="AI84" s="211">
        <v>2</v>
      </c>
      <c r="AJ84" s="211">
        <v>1</v>
      </c>
      <c r="AK84" s="225">
        <v>3</v>
      </c>
    </row>
    <row r="85" spans="1:37">
      <c r="A85" s="85" t="s">
        <v>10</v>
      </c>
      <c r="B85" s="86" t="s">
        <v>273</v>
      </c>
      <c r="C85" s="86">
        <v>213003</v>
      </c>
      <c r="D85" s="86">
        <v>65</v>
      </c>
      <c r="E85" s="86">
        <v>86</v>
      </c>
      <c r="F85" s="86">
        <v>61</v>
      </c>
      <c r="G85" s="226">
        <v>3</v>
      </c>
      <c r="H85" s="86"/>
      <c r="I85" s="224">
        <v>1</v>
      </c>
      <c r="J85" s="211">
        <v>1</v>
      </c>
      <c r="K85" s="211">
        <v>1</v>
      </c>
      <c r="L85" s="211">
        <v>0</v>
      </c>
      <c r="M85" s="211">
        <v>1</v>
      </c>
      <c r="N85" s="211">
        <v>2</v>
      </c>
      <c r="O85" s="211">
        <v>2</v>
      </c>
      <c r="P85" s="211">
        <v>2</v>
      </c>
      <c r="Q85" s="211">
        <v>2</v>
      </c>
      <c r="R85" s="211">
        <v>2</v>
      </c>
      <c r="S85" s="211">
        <v>2</v>
      </c>
      <c r="T85" s="211">
        <v>0</v>
      </c>
      <c r="U85" s="211">
        <v>1</v>
      </c>
      <c r="V85" s="211">
        <v>1</v>
      </c>
      <c r="W85" s="225">
        <v>2</v>
      </c>
      <c r="X85" s="211">
        <v>2</v>
      </c>
      <c r="Y85" s="211">
        <v>1</v>
      </c>
      <c r="Z85" s="211">
        <v>0</v>
      </c>
      <c r="AA85" s="225">
        <v>1</v>
      </c>
      <c r="AB85" s="211">
        <v>1</v>
      </c>
      <c r="AC85" s="211">
        <v>1</v>
      </c>
      <c r="AD85" s="211">
        <v>2</v>
      </c>
      <c r="AE85" s="211">
        <v>0</v>
      </c>
      <c r="AF85" s="225">
        <v>4</v>
      </c>
      <c r="AG85" s="211">
        <v>1</v>
      </c>
      <c r="AH85" s="211">
        <v>0</v>
      </c>
      <c r="AI85" s="211">
        <v>2</v>
      </c>
      <c r="AJ85" s="211">
        <v>0</v>
      </c>
      <c r="AK85" s="225">
        <v>2</v>
      </c>
    </row>
    <row r="86" spans="1:37">
      <c r="A86" s="85" t="s">
        <v>10</v>
      </c>
      <c r="B86" s="86" t="s">
        <v>76</v>
      </c>
      <c r="C86" s="86">
        <v>213001</v>
      </c>
      <c r="D86" s="86">
        <v>72</v>
      </c>
      <c r="E86" s="86">
        <v>71</v>
      </c>
      <c r="F86" s="86">
        <v>72</v>
      </c>
      <c r="G86" s="226">
        <v>3</v>
      </c>
      <c r="H86" s="86"/>
      <c r="I86" s="224">
        <v>1</v>
      </c>
      <c r="J86" s="211">
        <v>1</v>
      </c>
      <c r="K86" s="211">
        <v>1</v>
      </c>
      <c r="L86" s="211">
        <v>0</v>
      </c>
      <c r="M86" s="211">
        <v>1</v>
      </c>
      <c r="N86" s="211">
        <v>1</v>
      </c>
      <c r="O86" s="211">
        <v>2</v>
      </c>
      <c r="P86" s="211">
        <v>1</v>
      </c>
      <c r="Q86" s="211">
        <v>2</v>
      </c>
      <c r="R86" s="211">
        <v>2</v>
      </c>
      <c r="S86" s="211">
        <v>2</v>
      </c>
      <c r="T86" s="211">
        <v>0</v>
      </c>
      <c r="U86" s="211">
        <v>2</v>
      </c>
      <c r="V86" s="211">
        <v>2</v>
      </c>
      <c r="W86" s="225">
        <v>4</v>
      </c>
      <c r="X86" s="211">
        <v>1</v>
      </c>
      <c r="Y86" s="211">
        <v>0</v>
      </c>
      <c r="Z86" s="211">
        <v>1</v>
      </c>
      <c r="AA86" s="225">
        <v>1</v>
      </c>
      <c r="AB86" s="211">
        <v>1</v>
      </c>
      <c r="AC86" s="211">
        <v>2</v>
      </c>
      <c r="AD86" s="211">
        <v>2</v>
      </c>
      <c r="AE86" s="211">
        <v>0</v>
      </c>
      <c r="AF86" s="225">
        <v>5</v>
      </c>
      <c r="AG86" s="211">
        <v>2</v>
      </c>
      <c r="AH86" s="211">
        <v>0</v>
      </c>
      <c r="AI86" s="211">
        <v>2</v>
      </c>
      <c r="AJ86" s="211">
        <v>2</v>
      </c>
      <c r="AK86" s="225">
        <v>4</v>
      </c>
    </row>
    <row r="87" spans="1:37">
      <c r="A87" s="85" t="s">
        <v>10</v>
      </c>
      <c r="B87" s="86" t="s">
        <v>274</v>
      </c>
      <c r="C87" s="86">
        <v>208601</v>
      </c>
      <c r="D87" s="86">
        <v>63</v>
      </c>
      <c r="E87" s="86">
        <v>100</v>
      </c>
      <c r="F87" s="86">
        <v>56</v>
      </c>
      <c r="G87" s="226">
        <v>3</v>
      </c>
      <c r="H87" s="86"/>
      <c r="I87" s="211">
        <v>1</v>
      </c>
      <c r="J87" s="211">
        <v>1</v>
      </c>
      <c r="K87" s="211">
        <v>1</v>
      </c>
      <c r="L87" s="211">
        <v>1</v>
      </c>
      <c r="M87" s="211">
        <v>1</v>
      </c>
      <c r="N87" s="211">
        <v>2</v>
      </c>
      <c r="O87" s="211">
        <v>2</v>
      </c>
      <c r="P87" s="211">
        <v>2</v>
      </c>
      <c r="Q87" s="211">
        <v>1</v>
      </c>
      <c r="R87" s="211">
        <v>2</v>
      </c>
      <c r="S87" s="211">
        <v>1</v>
      </c>
      <c r="T87" s="211">
        <v>0</v>
      </c>
      <c r="U87" s="211">
        <v>2</v>
      </c>
      <c r="V87" s="211">
        <v>2</v>
      </c>
      <c r="W87" s="225">
        <v>4</v>
      </c>
      <c r="X87" s="211">
        <v>1</v>
      </c>
      <c r="Y87" s="211">
        <v>2</v>
      </c>
      <c r="Z87" s="211">
        <v>1</v>
      </c>
      <c r="AA87" s="225">
        <v>3</v>
      </c>
      <c r="AB87" s="211">
        <v>1</v>
      </c>
      <c r="AC87" s="211">
        <v>0</v>
      </c>
      <c r="AD87" s="211">
        <v>0</v>
      </c>
      <c r="AE87" s="211">
        <v>0</v>
      </c>
      <c r="AF87" s="225">
        <v>1</v>
      </c>
      <c r="AG87" s="211">
        <v>1</v>
      </c>
      <c r="AH87" s="211">
        <v>0</v>
      </c>
      <c r="AI87" s="211">
        <v>2</v>
      </c>
      <c r="AJ87" s="211">
        <v>0</v>
      </c>
      <c r="AK87" s="225">
        <v>2</v>
      </c>
    </row>
    <row r="88" spans="1:37">
      <c r="A88" s="85" t="s">
        <v>10</v>
      </c>
      <c r="B88" s="86" t="s">
        <v>196</v>
      </c>
      <c r="C88" s="86">
        <v>213005</v>
      </c>
      <c r="D88" s="86">
        <v>67</v>
      </c>
      <c r="E88" s="86">
        <v>86</v>
      </c>
      <c r="F88" s="86">
        <v>64</v>
      </c>
      <c r="G88" s="226">
        <v>3</v>
      </c>
      <c r="H88" s="86"/>
      <c r="I88" s="224">
        <v>1</v>
      </c>
      <c r="J88" s="211">
        <v>1</v>
      </c>
      <c r="K88" s="211">
        <v>1</v>
      </c>
      <c r="L88" s="211">
        <v>0</v>
      </c>
      <c r="M88" s="211">
        <v>1</v>
      </c>
      <c r="N88" s="211">
        <v>2</v>
      </c>
      <c r="O88" s="211">
        <v>1</v>
      </c>
      <c r="P88" s="211">
        <v>1</v>
      </c>
      <c r="Q88" s="211">
        <v>2</v>
      </c>
      <c r="R88" s="211">
        <v>2</v>
      </c>
      <c r="S88" s="211">
        <v>2</v>
      </c>
      <c r="T88" s="211">
        <v>2</v>
      </c>
      <c r="U88" s="211">
        <v>2</v>
      </c>
      <c r="V88" s="211">
        <v>2</v>
      </c>
      <c r="W88" s="225">
        <v>6</v>
      </c>
      <c r="X88" s="211">
        <v>2</v>
      </c>
      <c r="Y88" s="211">
        <v>2</v>
      </c>
      <c r="Z88" s="211">
        <v>0</v>
      </c>
      <c r="AA88" s="225">
        <v>2</v>
      </c>
      <c r="AB88" s="211">
        <v>0</v>
      </c>
      <c r="AC88" s="211">
        <v>0</v>
      </c>
      <c r="AD88" s="211">
        <v>0</v>
      </c>
      <c r="AE88" s="211">
        <v>0</v>
      </c>
      <c r="AF88" s="225">
        <v>0</v>
      </c>
      <c r="AG88" s="211">
        <v>1</v>
      </c>
      <c r="AH88" s="211">
        <v>0</v>
      </c>
      <c r="AI88" s="211">
        <v>2</v>
      </c>
      <c r="AJ88" s="211">
        <v>2</v>
      </c>
      <c r="AK88" s="225">
        <v>4</v>
      </c>
    </row>
    <row r="89" spans="1:37">
      <c r="A89" s="85" t="s">
        <v>10</v>
      </c>
      <c r="B89" s="86" t="s">
        <v>275</v>
      </c>
      <c r="C89" s="86">
        <v>208603</v>
      </c>
      <c r="D89" s="86">
        <v>81</v>
      </c>
      <c r="E89" s="86">
        <v>100</v>
      </c>
      <c r="F89" s="86">
        <v>78</v>
      </c>
      <c r="G89" s="226">
        <v>4</v>
      </c>
      <c r="H89" s="86"/>
      <c r="I89" s="211">
        <v>1</v>
      </c>
      <c r="J89" s="211">
        <v>1</v>
      </c>
      <c r="K89" s="211">
        <v>1</v>
      </c>
      <c r="L89" s="211">
        <v>1</v>
      </c>
      <c r="M89" s="211">
        <v>1</v>
      </c>
      <c r="N89" s="211">
        <v>2</v>
      </c>
      <c r="O89" s="211">
        <v>2</v>
      </c>
      <c r="P89" s="211">
        <v>2</v>
      </c>
      <c r="Q89" s="211">
        <v>2</v>
      </c>
      <c r="R89" s="211">
        <v>2</v>
      </c>
      <c r="S89" s="211">
        <v>2</v>
      </c>
      <c r="T89" s="211">
        <v>2</v>
      </c>
      <c r="U89" s="211">
        <v>1</v>
      </c>
      <c r="V89" s="211">
        <v>2</v>
      </c>
      <c r="W89" s="225">
        <v>5</v>
      </c>
      <c r="X89" s="211">
        <v>1</v>
      </c>
      <c r="Y89" s="211">
        <v>2</v>
      </c>
      <c r="Z89" s="211">
        <v>1</v>
      </c>
      <c r="AA89" s="225">
        <v>3</v>
      </c>
      <c r="AB89" s="211">
        <v>1</v>
      </c>
      <c r="AC89" s="211">
        <v>0</v>
      </c>
      <c r="AD89" s="211">
        <v>2</v>
      </c>
      <c r="AE89" s="211">
        <v>2</v>
      </c>
      <c r="AF89" s="225">
        <v>5</v>
      </c>
      <c r="AG89" s="211">
        <v>0</v>
      </c>
      <c r="AH89" s="211">
        <v>0</v>
      </c>
      <c r="AI89" s="211">
        <v>2</v>
      </c>
      <c r="AJ89" s="211">
        <v>2</v>
      </c>
      <c r="AK89" s="225">
        <v>4</v>
      </c>
    </row>
    <row r="90" spans="1:37" s="230" customFormat="1">
      <c r="A90" s="227" t="s">
        <v>149</v>
      </c>
      <c r="B90" s="228"/>
      <c r="C90" s="228"/>
      <c r="D90" s="228"/>
      <c r="E90" s="228"/>
      <c r="F90" s="228"/>
      <c r="G90" s="228"/>
      <c r="H90" s="228" t="s">
        <v>148</v>
      </c>
      <c r="I90" s="229">
        <v>87.5</v>
      </c>
      <c r="J90" s="229">
        <v>100</v>
      </c>
      <c r="K90" s="229">
        <v>100</v>
      </c>
      <c r="L90" s="229">
        <v>50</v>
      </c>
      <c r="M90" s="229">
        <v>87.5</v>
      </c>
      <c r="N90" s="229">
        <v>75</v>
      </c>
      <c r="O90" s="229">
        <v>75</v>
      </c>
      <c r="P90" s="229">
        <v>62.5</v>
      </c>
      <c r="Q90" s="229">
        <v>56.25</v>
      </c>
      <c r="R90" s="229">
        <v>68.75</v>
      </c>
      <c r="S90" s="229">
        <v>62.5</v>
      </c>
      <c r="T90" s="229"/>
      <c r="U90" s="229"/>
      <c r="V90" s="229"/>
      <c r="W90" s="229">
        <v>50</v>
      </c>
      <c r="X90" s="229">
        <v>50</v>
      </c>
      <c r="Y90" s="229"/>
      <c r="Z90" s="229"/>
      <c r="AA90" s="229">
        <v>54.166666666666664</v>
      </c>
      <c r="AB90" s="229"/>
      <c r="AC90" s="229"/>
      <c r="AD90" s="229"/>
      <c r="AE90" s="229"/>
      <c r="AF90" s="229">
        <v>42.857142857142854</v>
      </c>
      <c r="AG90" s="229">
        <v>31.25</v>
      </c>
      <c r="AH90" s="229">
        <v>6.25</v>
      </c>
      <c r="AI90" s="229"/>
      <c r="AJ90" s="229"/>
      <c r="AK90" s="229">
        <v>68.75</v>
      </c>
    </row>
    <row r="91" spans="1:37" ht="47.25">
      <c r="A91" s="85" t="s">
        <v>11</v>
      </c>
      <c r="B91" s="86" t="s">
        <v>276</v>
      </c>
      <c r="C91" s="86">
        <v>213105</v>
      </c>
      <c r="D91" s="86">
        <v>47</v>
      </c>
      <c r="E91" s="86">
        <v>86</v>
      </c>
      <c r="F91" s="86">
        <v>39</v>
      </c>
      <c r="G91" s="226">
        <v>3</v>
      </c>
      <c r="H91" s="86"/>
      <c r="I91" s="224">
        <v>1</v>
      </c>
      <c r="J91" s="211">
        <v>1</v>
      </c>
      <c r="K91" s="211">
        <v>1</v>
      </c>
      <c r="L91" s="211">
        <v>1</v>
      </c>
      <c r="M91" s="211">
        <v>1</v>
      </c>
      <c r="N91" s="211">
        <v>1</v>
      </c>
      <c r="O91" s="211">
        <v>1</v>
      </c>
      <c r="P91" s="211">
        <v>2</v>
      </c>
      <c r="Q91" s="211">
        <v>0</v>
      </c>
      <c r="R91" s="211">
        <v>2</v>
      </c>
      <c r="S91" s="211">
        <v>1</v>
      </c>
      <c r="T91" s="211">
        <v>0</v>
      </c>
      <c r="U91" s="211">
        <v>2</v>
      </c>
      <c r="V91" s="211">
        <v>2</v>
      </c>
      <c r="W91" s="225">
        <v>4</v>
      </c>
      <c r="X91" s="211">
        <v>1</v>
      </c>
      <c r="Y91" s="211">
        <v>0</v>
      </c>
      <c r="Z91" s="211">
        <v>0</v>
      </c>
      <c r="AA91" s="225">
        <v>0</v>
      </c>
      <c r="AB91" s="211">
        <v>0</v>
      </c>
      <c r="AC91" s="211">
        <v>0</v>
      </c>
      <c r="AD91" s="211">
        <v>0</v>
      </c>
      <c r="AE91" s="211">
        <v>0</v>
      </c>
      <c r="AF91" s="225">
        <v>0</v>
      </c>
      <c r="AG91" s="211">
        <v>0</v>
      </c>
      <c r="AH91" s="211">
        <v>0</v>
      </c>
      <c r="AI91" s="211">
        <v>2</v>
      </c>
      <c r="AJ91" s="211">
        <v>1</v>
      </c>
      <c r="AK91" s="225">
        <v>3</v>
      </c>
    </row>
    <row r="92" spans="1:37" ht="47.25">
      <c r="A92" s="85" t="s">
        <v>11</v>
      </c>
      <c r="B92" s="86" t="s">
        <v>277</v>
      </c>
      <c r="C92" s="86">
        <v>208701</v>
      </c>
      <c r="D92" s="86">
        <v>51</v>
      </c>
      <c r="E92" s="86">
        <v>71</v>
      </c>
      <c r="F92" s="86">
        <v>47</v>
      </c>
      <c r="G92" s="226">
        <v>3</v>
      </c>
      <c r="H92" s="86"/>
      <c r="I92" s="211">
        <v>1</v>
      </c>
      <c r="J92" s="211">
        <v>1</v>
      </c>
      <c r="K92" s="211">
        <v>1</v>
      </c>
      <c r="L92" s="211">
        <v>1</v>
      </c>
      <c r="M92" s="211">
        <v>1</v>
      </c>
      <c r="N92" s="211">
        <v>0</v>
      </c>
      <c r="O92" s="211">
        <v>1</v>
      </c>
      <c r="P92" s="211">
        <v>2</v>
      </c>
      <c r="Q92" s="211">
        <v>2</v>
      </c>
      <c r="R92" s="211">
        <v>1</v>
      </c>
      <c r="S92" s="211">
        <v>0</v>
      </c>
      <c r="T92" s="211">
        <v>0</v>
      </c>
      <c r="U92" s="211">
        <v>2</v>
      </c>
      <c r="V92" s="211">
        <v>2</v>
      </c>
      <c r="W92" s="225">
        <v>4</v>
      </c>
      <c r="X92" s="211">
        <v>1</v>
      </c>
      <c r="Y92" s="211">
        <v>1</v>
      </c>
      <c r="Z92" s="211">
        <v>1</v>
      </c>
      <c r="AA92" s="225">
        <v>2</v>
      </c>
      <c r="AB92" s="211">
        <v>0</v>
      </c>
      <c r="AC92" s="211">
        <v>0</v>
      </c>
      <c r="AD92" s="211">
        <v>0</v>
      </c>
      <c r="AE92" s="211">
        <v>0</v>
      </c>
      <c r="AF92" s="225">
        <v>0</v>
      </c>
      <c r="AG92" s="211">
        <v>0</v>
      </c>
      <c r="AH92" s="211">
        <v>2</v>
      </c>
      <c r="AI92" s="211">
        <v>2</v>
      </c>
      <c r="AJ92" s="211">
        <v>0</v>
      </c>
      <c r="AK92" s="225">
        <v>2</v>
      </c>
    </row>
    <row r="93" spans="1:37" ht="47.25">
      <c r="A93" s="85" t="s">
        <v>11</v>
      </c>
      <c r="B93" s="86" t="s">
        <v>278</v>
      </c>
      <c r="C93" s="86">
        <v>208702</v>
      </c>
      <c r="D93" s="86">
        <v>74</v>
      </c>
      <c r="E93" s="86">
        <v>100</v>
      </c>
      <c r="F93" s="86">
        <v>69</v>
      </c>
      <c r="G93" s="226">
        <v>3</v>
      </c>
      <c r="H93" s="86"/>
      <c r="I93" s="211">
        <v>1</v>
      </c>
      <c r="J93" s="211">
        <v>1</v>
      </c>
      <c r="K93" s="211">
        <v>1</v>
      </c>
      <c r="L93" s="211">
        <v>1</v>
      </c>
      <c r="M93" s="211">
        <v>1</v>
      </c>
      <c r="N93" s="211">
        <v>2</v>
      </c>
      <c r="O93" s="211">
        <v>1</v>
      </c>
      <c r="P93" s="211">
        <v>1</v>
      </c>
      <c r="Q93" s="211">
        <v>2</v>
      </c>
      <c r="R93" s="211">
        <v>1</v>
      </c>
      <c r="S93" s="211">
        <v>1</v>
      </c>
      <c r="T93" s="211">
        <v>2</v>
      </c>
      <c r="U93" s="211">
        <v>1</v>
      </c>
      <c r="V93" s="211">
        <v>0</v>
      </c>
      <c r="W93" s="225">
        <v>3</v>
      </c>
      <c r="X93" s="211">
        <v>1</v>
      </c>
      <c r="Y93" s="211">
        <v>2</v>
      </c>
      <c r="Z93" s="211">
        <v>1</v>
      </c>
      <c r="AA93" s="225">
        <v>3</v>
      </c>
      <c r="AB93" s="211">
        <v>1</v>
      </c>
      <c r="AC93" s="211">
        <v>1</v>
      </c>
      <c r="AD93" s="211">
        <v>2</v>
      </c>
      <c r="AE93" s="211">
        <v>2</v>
      </c>
      <c r="AF93" s="225">
        <v>6</v>
      </c>
      <c r="AG93" s="211">
        <v>2</v>
      </c>
      <c r="AH93" s="211">
        <v>2</v>
      </c>
      <c r="AI93" s="211">
        <v>2</v>
      </c>
      <c r="AJ93" s="211">
        <v>0</v>
      </c>
      <c r="AK93" s="225">
        <v>2</v>
      </c>
    </row>
    <row r="94" spans="1:37" s="230" customFormat="1">
      <c r="A94" s="227" t="s">
        <v>149</v>
      </c>
      <c r="B94" s="228"/>
      <c r="C94" s="228"/>
      <c r="D94" s="228"/>
      <c r="E94" s="228"/>
      <c r="F94" s="228"/>
      <c r="G94" s="228"/>
      <c r="H94" s="228" t="s">
        <v>148</v>
      </c>
      <c r="I94" s="229">
        <v>100</v>
      </c>
      <c r="J94" s="229">
        <v>100</v>
      </c>
      <c r="K94" s="229">
        <v>100</v>
      </c>
      <c r="L94" s="229">
        <v>100</v>
      </c>
      <c r="M94" s="229">
        <v>100</v>
      </c>
      <c r="N94" s="229">
        <v>50</v>
      </c>
      <c r="O94" s="229">
        <v>50</v>
      </c>
      <c r="P94" s="229">
        <v>83.333333333333329</v>
      </c>
      <c r="Q94" s="229">
        <v>66.666666666666671</v>
      </c>
      <c r="R94" s="229">
        <v>66.666666666666671</v>
      </c>
      <c r="S94" s="229">
        <v>33.333333333333336</v>
      </c>
      <c r="T94" s="229"/>
      <c r="U94" s="229"/>
      <c r="V94" s="229"/>
      <c r="W94" s="229">
        <v>61.111111111111114</v>
      </c>
      <c r="X94" s="229">
        <v>50</v>
      </c>
      <c r="Y94" s="229"/>
      <c r="Z94" s="229"/>
      <c r="AA94" s="229">
        <v>55.555555555555557</v>
      </c>
      <c r="AB94" s="229"/>
      <c r="AC94" s="229"/>
      <c r="AD94" s="229"/>
      <c r="AE94" s="229"/>
      <c r="AF94" s="229">
        <v>28.571428571428573</v>
      </c>
      <c r="AG94" s="229">
        <v>33.333333333333336</v>
      </c>
      <c r="AH94" s="229">
        <v>66.666666666666671</v>
      </c>
      <c r="AI94" s="229"/>
      <c r="AJ94" s="229"/>
      <c r="AK94" s="229">
        <v>58.333333333333336</v>
      </c>
    </row>
    <row r="95" spans="1:37">
      <c r="A95" s="85" t="s">
        <v>279</v>
      </c>
      <c r="B95" s="86" t="s">
        <v>84</v>
      </c>
      <c r="C95" s="86">
        <v>214801</v>
      </c>
      <c r="D95" s="86">
        <v>53</v>
      </c>
      <c r="E95" s="86">
        <v>71</v>
      </c>
      <c r="F95" s="86">
        <v>50</v>
      </c>
      <c r="G95" s="226">
        <v>3</v>
      </c>
      <c r="H95" s="86"/>
      <c r="I95" s="224">
        <v>1</v>
      </c>
      <c r="J95" s="211">
        <v>1</v>
      </c>
      <c r="K95" s="211">
        <v>1</v>
      </c>
      <c r="L95" s="211">
        <v>0</v>
      </c>
      <c r="M95" s="211">
        <v>1</v>
      </c>
      <c r="N95" s="211">
        <v>1</v>
      </c>
      <c r="O95" s="211">
        <v>1</v>
      </c>
      <c r="P95" s="211">
        <v>2</v>
      </c>
      <c r="Q95" s="211">
        <v>2</v>
      </c>
      <c r="R95" s="211">
        <v>0</v>
      </c>
      <c r="S95" s="211">
        <v>1</v>
      </c>
      <c r="T95" s="211">
        <v>1</v>
      </c>
      <c r="U95" s="211">
        <v>2</v>
      </c>
      <c r="V95" s="211">
        <v>0</v>
      </c>
      <c r="W95" s="225">
        <v>3</v>
      </c>
      <c r="X95" s="211">
        <v>0</v>
      </c>
      <c r="Y95" s="211">
        <v>0</v>
      </c>
      <c r="Z95" s="211">
        <v>0</v>
      </c>
      <c r="AA95" s="225">
        <v>0</v>
      </c>
      <c r="AB95" s="211">
        <v>1</v>
      </c>
      <c r="AC95" s="211">
        <v>1</v>
      </c>
      <c r="AD95" s="211">
        <v>2</v>
      </c>
      <c r="AE95" s="211">
        <v>1</v>
      </c>
      <c r="AF95" s="225">
        <v>5</v>
      </c>
      <c r="AG95" s="211">
        <v>0</v>
      </c>
      <c r="AH95" s="211">
        <v>0</v>
      </c>
      <c r="AI95" s="211">
        <v>2</v>
      </c>
      <c r="AJ95" s="211">
        <v>2</v>
      </c>
      <c r="AK95" s="225">
        <v>4</v>
      </c>
    </row>
    <row r="96" spans="1:37">
      <c r="A96" s="85" t="s">
        <v>279</v>
      </c>
      <c r="B96" s="86" t="s">
        <v>134</v>
      </c>
      <c r="C96" s="86">
        <v>214802</v>
      </c>
      <c r="D96" s="86">
        <v>58</v>
      </c>
      <c r="E96" s="86">
        <v>57</v>
      </c>
      <c r="F96" s="86">
        <v>58</v>
      </c>
      <c r="G96" s="226">
        <v>3</v>
      </c>
      <c r="H96" s="86"/>
      <c r="I96" s="224">
        <v>0</v>
      </c>
      <c r="J96" s="211">
        <v>1</v>
      </c>
      <c r="K96" s="211">
        <v>1</v>
      </c>
      <c r="L96" s="211">
        <v>0</v>
      </c>
      <c r="M96" s="211">
        <v>1</v>
      </c>
      <c r="N96" s="211">
        <v>1</v>
      </c>
      <c r="O96" s="211">
        <v>2</v>
      </c>
      <c r="P96" s="211">
        <v>1</v>
      </c>
      <c r="Q96" s="211">
        <v>0</v>
      </c>
      <c r="R96" s="211">
        <v>1</v>
      </c>
      <c r="S96" s="211">
        <v>0</v>
      </c>
      <c r="T96" s="211">
        <v>0</v>
      </c>
      <c r="U96" s="211">
        <v>2</v>
      </c>
      <c r="V96" s="211">
        <v>2</v>
      </c>
      <c r="W96" s="225">
        <v>4</v>
      </c>
      <c r="X96" s="211">
        <v>2</v>
      </c>
      <c r="Y96" s="211">
        <v>0</v>
      </c>
      <c r="Z96" s="211">
        <v>0</v>
      </c>
      <c r="AA96" s="225">
        <v>0</v>
      </c>
      <c r="AB96" s="211">
        <v>1</v>
      </c>
      <c r="AC96" s="211">
        <v>2</v>
      </c>
      <c r="AD96" s="211">
        <v>2</v>
      </c>
      <c r="AE96" s="211">
        <v>1</v>
      </c>
      <c r="AF96" s="225">
        <v>6</v>
      </c>
      <c r="AG96" s="211">
        <v>0</v>
      </c>
      <c r="AH96" s="211">
        <v>2</v>
      </c>
      <c r="AI96" s="211">
        <v>2</v>
      </c>
      <c r="AJ96" s="211">
        <v>1</v>
      </c>
      <c r="AK96" s="225">
        <v>3</v>
      </c>
    </row>
    <row r="97" spans="1:37" s="230" customFormat="1">
      <c r="A97" s="227" t="s">
        <v>149</v>
      </c>
      <c r="B97" s="228"/>
      <c r="C97" s="228"/>
      <c r="D97" s="228"/>
      <c r="E97" s="228"/>
      <c r="F97" s="228"/>
      <c r="G97" s="228"/>
      <c r="H97" s="228" t="s">
        <v>148</v>
      </c>
      <c r="I97" s="229">
        <v>50</v>
      </c>
      <c r="J97" s="229">
        <v>100</v>
      </c>
      <c r="K97" s="229">
        <v>100</v>
      </c>
      <c r="L97" s="229">
        <v>0</v>
      </c>
      <c r="M97" s="229">
        <v>100</v>
      </c>
      <c r="N97" s="229">
        <v>50</v>
      </c>
      <c r="O97" s="229">
        <v>75</v>
      </c>
      <c r="P97" s="229">
        <v>75</v>
      </c>
      <c r="Q97" s="229">
        <v>50</v>
      </c>
      <c r="R97" s="229">
        <v>25</v>
      </c>
      <c r="S97" s="229">
        <v>25</v>
      </c>
      <c r="T97" s="229"/>
      <c r="U97" s="229"/>
      <c r="V97" s="229"/>
      <c r="W97" s="229">
        <v>58.333333333333336</v>
      </c>
      <c r="X97" s="229">
        <v>50</v>
      </c>
      <c r="Y97" s="229"/>
      <c r="Z97" s="229"/>
      <c r="AA97" s="229">
        <v>0</v>
      </c>
      <c r="AB97" s="229"/>
      <c r="AC97" s="229"/>
      <c r="AD97" s="229"/>
      <c r="AE97" s="229"/>
      <c r="AF97" s="229">
        <v>78.571428571428569</v>
      </c>
      <c r="AG97" s="229">
        <v>0</v>
      </c>
      <c r="AH97" s="229">
        <v>50</v>
      </c>
      <c r="AI97" s="229"/>
      <c r="AJ97" s="229"/>
      <c r="AK97" s="229">
        <v>87.5</v>
      </c>
    </row>
    <row r="98" spans="1:37">
      <c r="A98" s="85" t="s">
        <v>22</v>
      </c>
      <c r="B98" s="86" t="s">
        <v>107</v>
      </c>
      <c r="C98" s="86">
        <v>210303</v>
      </c>
      <c r="D98" s="86">
        <v>21</v>
      </c>
      <c r="E98" s="86">
        <v>29</v>
      </c>
      <c r="F98" s="86">
        <v>19</v>
      </c>
      <c r="G98" s="235">
        <v>1</v>
      </c>
      <c r="H98" s="86"/>
      <c r="I98" s="211">
        <v>0</v>
      </c>
      <c r="J98" s="211">
        <v>1</v>
      </c>
      <c r="K98" s="211">
        <v>0</v>
      </c>
      <c r="L98" s="211">
        <v>0</v>
      </c>
      <c r="M98" s="211">
        <v>1</v>
      </c>
      <c r="N98" s="211">
        <v>0</v>
      </c>
      <c r="O98" s="211">
        <v>0</v>
      </c>
      <c r="P98" s="211">
        <v>0</v>
      </c>
      <c r="Q98" s="211">
        <v>0</v>
      </c>
      <c r="R98" s="211">
        <v>0</v>
      </c>
      <c r="S98" s="211">
        <v>0</v>
      </c>
      <c r="T98" s="211">
        <v>0</v>
      </c>
      <c r="U98" s="211">
        <v>2</v>
      </c>
      <c r="V98" s="211">
        <v>2</v>
      </c>
      <c r="W98" s="225">
        <v>4</v>
      </c>
      <c r="X98" s="211">
        <v>0</v>
      </c>
      <c r="Y98" s="211">
        <v>0</v>
      </c>
      <c r="Z98" s="211">
        <v>0</v>
      </c>
      <c r="AA98" s="225">
        <v>0</v>
      </c>
      <c r="AB98" s="211">
        <v>0</v>
      </c>
      <c r="AC98" s="211">
        <v>0</v>
      </c>
      <c r="AD98" s="211">
        <v>0</v>
      </c>
      <c r="AE98" s="211">
        <v>0</v>
      </c>
      <c r="AF98" s="225">
        <v>0</v>
      </c>
      <c r="AG98" s="211">
        <v>0</v>
      </c>
      <c r="AH98" s="211">
        <v>1</v>
      </c>
      <c r="AI98" s="211">
        <v>2</v>
      </c>
      <c r="AJ98" s="211">
        <v>0</v>
      </c>
      <c r="AK98" s="225">
        <v>2</v>
      </c>
    </row>
    <row r="99" spans="1:37">
      <c r="A99" s="85" t="s">
        <v>22</v>
      </c>
      <c r="B99" s="86" t="s">
        <v>280</v>
      </c>
      <c r="C99" s="86">
        <v>210301</v>
      </c>
      <c r="D99" s="86">
        <v>44</v>
      </c>
      <c r="E99" s="86">
        <v>86</v>
      </c>
      <c r="F99" s="86">
        <v>36</v>
      </c>
      <c r="G99" s="226">
        <v>3</v>
      </c>
      <c r="H99" s="86"/>
      <c r="I99" s="211">
        <v>1</v>
      </c>
      <c r="J99" s="211">
        <v>1</v>
      </c>
      <c r="K99" s="211">
        <v>1</v>
      </c>
      <c r="L99" s="211">
        <v>0</v>
      </c>
      <c r="M99" s="211">
        <v>1</v>
      </c>
      <c r="N99" s="211">
        <v>2</v>
      </c>
      <c r="O99" s="211">
        <v>1</v>
      </c>
      <c r="P99" s="211">
        <v>1</v>
      </c>
      <c r="Q99" s="211">
        <v>2</v>
      </c>
      <c r="R99" s="211">
        <v>1</v>
      </c>
      <c r="S99" s="211">
        <v>0</v>
      </c>
      <c r="T99" s="211">
        <v>0</v>
      </c>
      <c r="U99" s="211">
        <v>1</v>
      </c>
      <c r="V99" s="211">
        <v>1</v>
      </c>
      <c r="W99" s="225">
        <v>2</v>
      </c>
      <c r="X99" s="211">
        <v>1</v>
      </c>
      <c r="Y99" s="211">
        <v>2</v>
      </c>
      <c r="Z99" s="211">
        <v>1</v>
      </c>
      <c r="AA99" s="225">
        <v>3</v>
      </c>
      <c r="AB99" s="211">
        <v>0</v>
      </c>
      <c r="AC99" s="211">
        <v>0</v>
      </c>
      <c r="AD99" s="211">
        <v>0</v>
      </c>
      <c r="AE99" s="211">
        <v>0</v>
      </c>
      <c r="AF99" s="225">
        <v>0</v>
      </c>
      <c r="AG99" s="211">
        <v>0</v>
      </c>
      <c r="AH99" s="211">
        <v>2</v>
      </c>
      <c r="AI99" s="211">
        <v>0</v>
      </c>
      <c r="AJ99" s="211">
        <v>0</v>
      </c>
      <c r="AK99" s="225">
        <v>0</v>
      </c>
    </row>
    <row r="100" spans="1:37" s="230" customFormat="1">
      <c r="A100" s="227" t="s">
        <v>149</v>
      </c>
      <c r="B100" s="228"/>
      <c r="C100" s="228"/>
      <c r="D100" s="228"/>
      <c r="E100" s="228"/>
      <c r="F100" s="228"/>
      <c r="G100" s="228"/>
      <c r="H100" s="228" t="s">
        <v>148</v>
      </c>
      <c r="I100" s="229">
        <v>50</v>
      </c>
      <c r="J100" s="229">
        <v>100</v>
      </c>
      <c r="K100" s="229">
        <v>50</v>
      </c>
      <c r="L100" s="229">
        <v>0</v>
      </c>
      <c r="M100" s="229">
        <v>100</v>
      </c>
      <c r="N100" s="229">
        <v>50</v>
      </c>
      <c r="O100" s="229">
        <v>25</v>
      </c>
      <c r="P100" s="229">
        <v>25</v>
      </c>
      <c r="Q100" s="229">
        <v>50</v>
      </c>
      <c r="R100" s="229">
        <v>25</v>
      </c>
      <c r="S100" s="229">
        <v>0</v>
      </c>
      <c r="T100" s="229"/>
      <c r="U100" s="229"/>
      <c r="V100" s="229"/>
      <c r="W100" s="229">
        <v>50</v>
      </c>
      <c r="X100" s="229">
        <v>25</v>
      </c>
      <c r="Y100" s="229"/>
      <c r="Z100" s="229"/>
      <c r="AA100" s="229">
        <v>50</v>
      </c>
      <c r="AB100" s="229"/>
      <c r="AC100" s="229"/>
      <c r="AD100" s="229"/>
      <c r="AE100" s="229"/>
      <c r="AF100" s="229">
        <v>0</v>
      </c>
      <c r="AG100" s="229">
        <v>0</v>
      </c>
      <c r="AH100" s="229">
        <v>75</v>
      </c>
      <c r="AI100" s="229"/>
      <c r="AJ100" s="229"/>
      <c r="AK100" s="229">
        <v>25</v>
      </c>
    </row>
    <row r="101" spans="1:37">
      <c r="A101" s="85" t="s">
        <v>23</v>
      </c>
      <c r="B101" s="86" t="s">
        <v>281</v>
      </c>
      <c r="C101" s="86">
        <v>215002</v>
      </c>
      <c r="D101" s="86">
        <v>26</v>
      </c>
      <c r="E101" s="86">
        <v>29</v>
      </c>
      <c r="F101" s="86">
        <v>25</v>
      </c>
      <c r="G101" s="231">
        <v>1</v>
      </c>
      <c r="H101" s="86"/>
      <c r="I101" s="224">
        <v>1</v>
      </c>
      <c r="J101" s="211">
        <v>1</v>
      </c>
      <c r="K101" s="211">
        <v>0</v>
      </c>
      <c r="L101" s="211">
        <v>0</v>
      </c>
      <c r="M101" s="211">
        <v>0</v>
      </c>
      <c r="N101" s="211">
        <v>0</v>
      </c>
      <c r="O101" s="211">
        <v>1</v>
      </c>
      <c r="P101" s="211">
        <v>0</v>
      </c>
      <c r="Q101" s="211">
        <v>0</v>
      </c>
      <c r="R101" s="211">
        <v>1</v>
      </c>
      <c r="S101" s="211">
        <v>1</v>
      </c>
      <c r="T101" s="211">
        <v>0</v>
      </c>
      <c r="U101" s="211">
        <v>1</v>
      </c>
      <c r="V101" s="211">
        <v>1</v>
      </c>
      <c r="W101" s="225">
        <v>2</v>
      </c>
      <c r="X101" s="211">
        <v>0</v>
      </c>
      <c r="Y101" s="211">
        <v>0</v>
      </c>
      <c r="Z101" s="211">
        <v>0</v>
      </c>
      <c r="AA101" s="225">
        <v>0</v>
      </c>
      <c r="AB101" s="211">
        <v>1</v>
      </c>
      <c r="AC101" s="211">
        <v>0</v>
      </c>
      <c r="AD101" s="211">
        <v>2</v>
      </c>
      <c r="AE101" s="211">
        <v>0</v>
      </c>
      <c r="AF101" s="225">
        <v>3</v>
      </c>
      <c r="AG101" s="211">
        <v>1</v>
      </c>
      <c r="AH101" s="211">
        <v>0</v>
      </c>
      <c r="AI101" s="211">
        <v>0</v>
      </c>
      <c r="AJ101" s="211">
        <v>0</v>
      </c>
      <c r="AK101" s="225">
        <v>0</v>
      </c>
    </row>
    <row r="102" spans="1:37">
      <c r="A102" s="85" t="s">
        <v>23</v>
      </c>
      <c r="B102" s="86" t="s">
        <v>200</v>
      </c>
      <c r="C102" s="86">
        <v>215007</v>
      </c>
      <c r="D102" s="86">
        <v>37</v>
      </c>
      <c r="E102" s="86">
        <v>86</v>
      </c>
      <c r="F102" s="86">
        <v>28</v>
      </c>
      <c r="G102" s="223">
        <v>2</v>
      </c>
      <c r="H102" s="86"/>
      <c r="I102" s="224">
        <v>1</v>
      </c>
      <c r="J102" s="211">
        <v>1</v>
      </c>
      <c r="K102" s="211">
        <v>1</v>
      </c>
      <c r="L102" s="211">
        <v>0</v>
      </c>
      <c r="M102" s="211">
        <v>1</v>
      </c>
      <c r="N102" s="211">
        <v>2</v>
      </c>
      <c r="O102" s="211">
        <v>0</v>
      </c>
      <c r="P102" s="211">
        <v>0</v>
      </c>
      <c r="Q102" s="211">
        <v>0</v>
      </c>
      <c r="R102" s="211">
        <v>1</v>
      </c>
      <c r="S102" s="211">
        <v>2</v>
      </c>
      <c r="T102" s="211">
        <v>0</v>
      </c>
      <c r="U102" s="211">
        <v>1</v>
      </c>
      <c r="V102" s="211">
        <v>1</v>
      </c>
      <c r="W102" s="225">
        <v>2</v>
      </c>
      <c r="X102" s="211">
        <v>0</v>
      </c>
      <c r="Y102" s="211">
        <v>0</v>
      </c>
      <c r="Z102" s="211">
        <v>0</v>
      </c>
      <c r="AA102" s="225">
        <v>0</v>
      </c>
      <c r="AB102" s="211">
        <v>1</v>
      </c>
      <c r="AC102" s="211">
        <v>0</v>
      </c>
      <c r="AD102" s="211">
        <v>2</v>
      </c>
      <c r="AE102" s="211">
        <v>0</v>
      </c>
      <c r="AF102" s="225">
        <v>3</v>
      </c>
      <c r="AG102" s="211">
        <v>2</v>
      </c>
      <c r="AH102" s="211">
        <v>0</v>
      </c>
      <c r="AI102" s="211">
        <v>0</v>
      </c>
      <c r="AJ102" s="211">
        <v>0</v>
      </c>
      <c r="AK102" s="225">
        <v>0</v>
      </c>
    </row>
    <row r="103" spans="1:37">
      <c r="A103" s="85" t="s">
        <v>23</v>
      </c>
      <c r="B103" s="86" t="s">
        <v>282</v>
      </c>
      <c r="C103" s="86">
        <v>215005</v>
      </c>
      <c r="D103" s="86">
        <v>40</v>
      </c>
      <c r="E103" s="86">
        <v>71</v>
      </c>
      <c r="F103" s="86">
        <v>33</v>
      </c>
      <c r="G103" s="226">
        <v>3</v>
      </c>
      <c r="H103" s="86"/>
      <c r="I103" s="224">
        <v>1</v>
      </c>
      <c r="J103" s="211">
        <v>1</v>
      </c>
      <c r="K103" s="211">
        <v>1</v>
      </c>
      <c r="L103" s="211">
        <v>0</v>
      </c>
      <c r="M103" s="211">
        <v>1</v>
      </c>
      <c r="N103" s="211">
        <v>1</v>
      </c>
      <c r="O103" s="211">
        <v>2</v>
      </c>
      <c r="P103" s="211">
        <v>1</v>
      </c>
      <c r="Q103" s="211">
        <v>0</v>
      </c>
      <c r="R103" s="211">
        <v>2</v>
      </c>
      <c r="S103" s="211">
        <v>1</v>
      </c>
      <c r="T103" s="211">
        <v>1</v>
      </c>
      <c r="U103" s="211">
        <v>2</v>
      </c>
      <c r="V103" s="211">
        <v>1</v>
      </c>
      <c r="W103" s="225">
        <v>4</v>
      </c>
      <c r="X103" s="211">
        <v>0</v>
      </c>
      <c r="Y103" s="211">
        <v>0</v>
      </c>
      <c r="Z103" s="211">
        <v>0</v>
      </c>
      <c r="AA103" s="225">
        <v>0</v>
      </c>
      <c r="AB103" s="211">
        <v>1</v>
      </c>
      <c r="AC103" s="211">
        <v>0</v>
      </c>
      <c r="AD103" s="211">
        <v>0</v>
      </c>
      <c r="AE103" s="211">
        <v>0</v>
      </c>
      <c r="AF103" s="225">
        <v>1</v>
      </c>
      <c r="AG103" s="211">
        <v>1</v>
      </c>
      <c r="AH103" s="211">
        <v>0</v>
      </c>
      <c r="AI103" s="211">
        <v>0</v>
      </c>
      <c r="AJ103" s="211">
        <v>0</v>
      </c>
      <c r="AK103" s="225">
        <v>0</v>
      </c>
    </row>
    <row r="104" spans="1:37">
      <c r="A104" s="85" t="s">
        <v>23</v>
      </c>
      <c r="B104" s="86" t="s">
        <v>89</v>
      </c>
      <c r="C104" s="86">
        <v>210403</v>
      </c>
      <c r="D104" s="86">
        <v>63</v>
      </c>
      <c r="E104" s="86">
        <v>100</v>
      </c>
      <c r="F104" s="86">
        <v>56</v>
      </c>
      <c r="G104" s="226">
        <v>3</v>
      </c>
      <c r="H104" s="86"/>
      <c r="I104" s="211">
        <v>1</v>
      </c>
      <c r="J104" s="211">
        <v>1</v>
      </c>
      <c r="K104" s="211">
        <v>1</v>
      </c>
      <c r="L104" s="211">
        <v>1</v>
      </c>
      <c r="M104" s="211">
        <v>1</v>
      </c>
      <c r="N104" s="211">
        <v>2</v>
      </c>
      <c r="O104" s="211">
        <v>1</v>
      </c>
      <c r="P104" s="211">
        <v>2</v>
      </c>
      <c r="Q104" s="211">
        <v>2</v>
      </c>
      <c r="R104" s="211">
        <v>1</v>
      </c>
      <c r="S104" s="211">
        <v>1</v>
      </c>
      <c r="T104" s="211">
        <v>0</v>
      </c>
      <c r="U104" s="211">
        <v>1</v>
      </c>
      <c r="V104" s="211">
        <v>1</v>
      </c>
      <c r="W104" s="225">
        <v>2</v>
      </c>
      <c r="X104" s="211">
        <v>2</v>
      </c>
      <c r="Y104" s="211">
        <v>2</v>
      </c>
      <c r="Z104" s="211">
        <v>1</v>
      </c>
      <c r="AA104" s="225">
        <v>3</v>
      </c>
      <c r="AB104" s="211">
        <v>1</v>
      </c>
      <c r="AC104" s="211">
        <v>0</v>
      </c>
      <c r="AD104" s="211">
        <v>0</v>
      </c>
      <c r="AE104" s="211">
        <v>2</v>
      </c>
      <c r="AF104" s="225">
        <v>3</v>
      </c>
      <c r="AG104" s="211">
        <v>1</v>
      </c>
      <c r="AH104" s="211">
        <v>2</v>
      </c>
      <c r="AI104" s="211">
        <v>0</v>
      </c>
      <c r="AJ104" s="211">
        <v>0</v>
      </c>
      <c r="AK104" s="225">
        <v>0</v>
      </c>
    </row>
    <row r="105" spans="1:37" ht="15" customHeight="1">
      <c r="A105" s="85" t="s">
        <v>23</v>
      </c>
      <c r="B105" s="86" t="s">
        <v>72</v>
      </c>
      <c r="C105" s="86">
        <v>210401</v>
      </c>
      <c r="D105" s="86">
        <v>44</v>
      </c>
      <c r="E105" s="86">
        <v>100</v>
      </c>
      <c r="F105" s="86">
        <v>33</v>
      </c>
      <c r="G105" s="226">
        <v>3</v>
      </c>
      <c r="H105" s="86"/>
      <c r="I105" s="211">
        <v>1</v>
      </c>
      <c r="J105" s="211">
        <v>1</v>
      </c>
      <c r="K105" s="211">
        <v>1</v>
      </c>
      <c r="L105" s="211">
        <v>1</v>
      </c>
      <c r="M105" s="211">
        <v>1</v>
      </c>
      <c r="N105" s="211">
        <v>2</v>
      </c>
      <c r="O105" s="211">
        <v>0</v>
      </c>
      <c r="P105" s="211">
        <v>0</v>
      </c>
      <c r="Q105" s="211">
        <v>1</v>
      </c>
      <c r="R105" s="211">
        <v>1</v>
      </c>
      <c r="S105" s="211">
        <v>0</v>
      </c>
      <c r="T105" s="211">
        <v>0</v>
      </c>
      <c r="U105" s="211">
        <v>2</v>
      </c>
      <c r="V105" s="211">
        <v>2</v>
      </c>
      <c r="W105" s="225">
        <v>4</v>
      </c>
      <c r="X105" s="211">
        <v>1</v>
      </c>
      <c r="Y105" s="211">
        <v>2</v>
      </c>
      <c r="Z105" s="211">
        <v>0</v>
      </c>
      <c r="AA105" s="225">
        <v>2</v>
      </c>
      <c r="AB105" s="211">
        <v>0</v>
      </c>
      <c r="AC105" s="211">
        <v>0</v>
      </c>
      <c r="AD105" s="211">
        <v>0</v>
      </c>
      <c r="AE105" s="211">
        <v>0</v>
      </c>
      <c r="AF105" s="225">
        <v>0</v>
      </c>
      <c r="AG105" s="211">
        <v>1</v>
      </c>
      <c r="AH105" s="211">
        <v>0</v>
      </c>
      <c r="AI105" s="211">
        <v>1</v>
      </c>
      <c r="AJ105" s="211">
        <v>1</v>
      </c>
      <c r="AK105" s="225">
        <v>2</v>
      </c>
    </row>
    <row r="106" spans="1:37">
      <c r="A106" s="85" t="s">
        <v>23</v>
      </c>
      <c r="B106" s="86" t="s">
        <v>283</v>
      </c>
      <c r="C106" s="86">
        <v>215003</v>
      </c>
      <c r="D106" s="86">
        <v>49</v>
      </c>
      <c r="E106" s="86">
        <v>43</v>
      </c>
      <c r="F106" s="86">
        <v>50</v>
      </c>
      <c r="G106" s="226">
        <v>3</v>
      </c>
      <c r="H106" s="86"/>
      <c r="I106" s="224">
        <v>0</v>
      </c>
      <c r="J106" s="211">
        <v>0</v>
      </c>
      <c r="K106" s="211">
        <v>1</v>
      </c>
      <c r="L106" s="211">
        <v>0</v>
      </c>
      <c r="M106" s="211">
        <v>1</v>
      </c>
      <c r="N106" s="211">
        <v>1</v>
      </c>
      <c r="O106" s="211">
        <v>1</v>
      </c>
      <c r="P106" s="211">
        <v>2</v>
      </c>
      <c r="Q106" s="211">
        <v>0</v>
      </c>
      <c r="R106" s="211">
        <v>0</v>
      </c>
      <c r="S106" s="211">
        <v>0</v>
      </c>
      <c r="T106" s="211">
        <v>2</v>
      </c>
      <c r="U106" s="211">
        <v>2</v>
      </c>
      <c r="V106" s="211">
        <v>0</v>
      </c>
      <c r="W106" s="225">
        <v>4</v>
      </c>
      <c r="X106" s="211">
        <v>1</v>
      </c>
      <c r="Y106" s="211">
        <v>2</v>
      </c>
      <c r="Z106" s="211">
        <v>0</v>
      </c>
      <c r="AA106" s="225">
        <v>2</v>
      </c>
      <c r="AB106" s="211">
        <v>1</v>
      </c>
      <c r="AC106" s="211">
        <v>0</v>
      </c>
      <c r="AD106" s="211">
        <v>2</v>
      </c>
      <c r="AE106" s="211">
        <v>1</v>
      </c>
      <c r="AF106" s="225">
        <v>4</v>
      </c>
      <c r="AG106" s="211">
        <v>0</v>
      </c>
      <c r="AH106" s="211">
        <v>0</v>
      </c>
      <c r="AI106" s="211">
        <v>2</v>
      </c>
      <c r="AJ106" s="211">
        <v>2</v>
      </c>
      <c r="AK106" s="225">
        <v>4</v>
      </c>
    </row>
    <row r="107" spans="1:37">
      <c r="A107" s="85" t="s">
        <v>23</v>
      </c>
      <c r="B107" s="86" t="s">
        <v>69</v>
      </c>
      <c r="C107" s="86">
        <v>215008</v>
      </c>
      <c r="D107" s="86">
        <v>49</v>
      </c>
      <c r="E107" s="86">
        <v>71</v>
      </c>
      <c r="F107" s="86">
        <v>44</v>
      </c>
      <c r="G107" s="226">
        <v>3</v>
      </c>
      <c r="H107" s="86"/>
      <c r="I107" s="224">
        <v>1</v>
      </c>
      <c r="J107" s="211">
        <v>1</v>
      </c>
      <c r="K107" s="211">
        <v>1</v>
      </c>
      <c r="L107" s="211">
        <v>0</v>
      </c>
      <c r="M107" s="211">
        <v>1</v>
      </c>
      <c r="N107" s="211">
        <v>1</v>
      </c>
      <c r="O107" s="211">
        <v>0</v>
      </c>
      <c r="P107" s="211">
        <v>2</v>
      </c>
      <c r="Q107" s="211">
        <v>0</v>
      </c>
      <c r="R107" s="211">
        <v>0</v>
      </c>
      <c r="S107" s="211">
        <v>2</v>
      </c>
      <c r="T107" s="211">
        <v>0</v>
      </c>
      <c r="U107" s="211">
        <v>2</v>
      </c>
      <c r="V107" s="211">
        <v>2</v>
      </c>
      <c r="W107" s="225">
        <v>4</v>
      </c>
      <c r="X107" s="211">
        <v>1</v>
      </c>
      <c r="Y107" s="211">
        <v>0</v>
      </c>
      <c r="Z107" s="211">
        <v>0</v>
      </c>
      <c r="AA107" s="225">
        <v>0</v>
      </c>
      <c r="AB107" s="211">
        <v>1</v>
      </c>
      <c r="AC107" s="211">
        <v>1</v>
      </c>
      <c r="AD107" s="211">
        <v>0</v>
      </c>
      <c r="AE107" s="211">
        <v>1</v>
      </c>
      <c r="AF107" s="225">
        <v>3</v>
      </c>
      <c r="AG107" s="211">
        <v>0</v>
      </c>
      <c r="AH107" s="211">
        <v>0</v>
      </c>
      <c r="AI107" s="211">
        <v>2</v>
      </c>
      <c r="AJ107" s="211">
        <v>2</v>
      </c>
      <c r="AK107" s="225">
        <v>4</v>
      </c>
    </row>
    <row r="108" spans="1:37" s="230" customFormat="1">
      <c r="A108" s="227" t="s">
        <v>149</v>
      </c>
      <c r="B108" s="228"/>
      <c r="C108" s="228"/>
      <c r="D108" s="228"/>
      <c r="E108" s="228"/>
      <c r="F108" s="228"/>
      <c r="G108" s="228"/>
      <c r="H108" s="228" t="s">
        <v>148</v>
      </c>
      <c r="I108" s="229">
        <v>85.714285714285708</v>
      </c>
      <c r="J108" s="229">
        <v>85.714285714285708</v>
      </c>
      <c r="K108" s="229">
        <v>85.714285714285708</v>
      </c>
      <c r="L108" s="229">
        <v>28.571428571428573</v>
      </c>
      <c r="M108" s="229">
        <v>85.714285714285708</v>
      </c>
      <c r="N108" s="229">
        <v>64.285714285714292</v>
      </c>
      <c r="O108" s="229">
        <v>35.714285714285715</v>
      </c>
      <c r="P108" s="229">
        <v>50</v>
      </c>
      <c r="Q108" s="229">
        <v>21.428571428571427</v>
      </c>
      <c r="R108" s="229">
        <v>42.857142857142854</v>
      </c>
      <c r="S108" s="229">
        <v>50</v>
      </c>
      <c r="T108" s="229"/>
      <c r="U108" s="229"/>
      <c r="V108" s="229"/>
      <c r="W108" s="229">
        <v>52.38095238095238</v>
      </c>
      <c r="X108" s="229">
        <v>35.714285714285715</v>
      </c>
      <c r="Y108" s="229"/>
      <c r="Z108" s="229"/>
      <c r="AA108" s="229">
        <v>33.333333333333336</v>
      </c>
      <c r="AB108" s="229"/>
      <c r="AC108" s="229"/>
      <c r="AD108" s="229"/>
      <c r="AE108" s="229"/>
      <c r="AF108" s="229">
        <v>34.693877551020407</v>
      </c>
      <c r="AG108" s="229">
        <v>42.857142857142854</v>
      </c>
      <c r="AH108" s="229">
        <v>14.285714285714286</v>
      </c>
      <c r="AI108" s="229"/>
      <c r="AJ108" s="229"/>
      <c r="AK108" s="229">
        <v>35.714285714285715</v>
      </c>
    </row>
    <row r="109" spans="1:37">
      <c r="A109" s="85" t="s">
        <v>14</v>
      </c>
      <c r="B109" s="86" t="s">
        <v>140</v>
      </c>
      <c r="C109" s="86">
        <v>209101</v>
      </c>
      <c r="D109" s="86">
        <v>23</v>
      </c>
      <c r="E109" s="86">
        <v>43</v>
      </c>
      <c r="F109" s="86">
        <v>19</v>
      </c>
      <c r="G109" s="236">
        <v>2</v>
      </c>
      <c r="H109" s="86"/>
      <c r="I109" s="211">
        <v>1</v>
      </c>
      <c r="J109" s="211">
        <v>0</v>
      </c>
      <c r="K109" s="211">
        <v>1</v>
      </c>
      <c r="L109" s="211">
        <v>0</v>
      </c>
      <c r="M109" s="211">
        <v>1</v>
      </c>
      <c r="N109" s="211">
        <v>0</v>
      </c>
      <c r="O109" s="211">
        <v>0</v>
      </c>
      <c r="P109" s="211">
        <v>1</v>
      </c>
      <c r="Q109" s="211">
        <v>0</v>
      </c>
      <c r="R109" s="211">
        <v>0</v>
      </c>
      <c r="S109" s="211">
        <v>1</v>
      </c>
      <c r="T109" s="211">
        <v>0</v>
      </c>
      <c r="U109" s="211">
        <v>1</v>
      </c>
      <c r="V109" s="211">
        <v>1</v>
      </c>
      <c r="W109" s="225">
        <v>2</v>
      </c>
      <c r="X109" s="211">
        <v>0</v>
      </c>
      <c r="Y109" s="211">
        <v>1</v>
      </c>
      <c r="Z109" s="211">
        <v>0</v>
      </c>
      <c r="AA109" s="225">
        <v>1</v>
      </c>
      <c r="AB109" s="211">
        <v>1</v>
      </c>
      <c r="AC109" s="211">
        <v>0</v>
      </c>
      <c r="AD109" s="211">
        <v>0</v>
      </c>
      <c r="AE109" s="211">
        <v>1</v>
      </c>
      <c r="AF109" s="225">
        <v>2</v>
      </c>
      <c r="AG109" s="211">
        <v>0</v>
      </c>
      <c r="AH109" s="211">
        <v>0</v>
      </c>
      <c r="AI109" s="211">
        <v>0</v>
      </c>
      <c r="AJ109" s="211">
        <v>0</v>
      </c>
      <c r="AK109" s="225">
        <v>0</v>
      </c>
    </row>
    <row r="110" spans="1:37">
      <c r="A110" s="85" t="s">
        <v>14</v>
      </c>
      <c r="B110" s="86" t="s">
        <v>140</v>
      </c>
      <c r="C110" s="86">
        <v>213501</v>
      </c>
      <c r="D110" s="86">
        <v>67</v>
      </c>
      <c r="E110" s="86">
        <v>100</v>
      </c>
      <c r="F110" s="86">
        <v>61</v>
      </c>
      <c r="G110" s="226">
        <v>3</v>
      </c>
      <c r="H110" s="86"/>
      <c r="I110" s="224">
        <v>1</v>
      </c>
      <c r="J110" s="211">
        <v>1</v>
      </c>
      <c r="K110" s="211">
        <v>1</v>
      </c>
      <c r="L110" s="211">
        <v>1</v>
      </c>
      <c r="M110" s="211">
        <v>1</v>
      </c>
      <c r="N110" s="211">
        <v>2</v>
      </c>
      <c r="O110" s="211">
        <v>2</v>
      </c>
      <c r="P110" s="211">
        <v>0</v>
      </c>
      <c r="Q110" s="211">
        <v>1</v>
      </c>
      <c r="R110" s="211">
        <v>1</v>
      </c>
      <c r="S110" s="211">
        <v>0</v>
      </c>
      <c r="T110" s="211">
        <v>2</v>
      </c>
      <c r="U110" s="211">
        <v>2</v>
      </c>
      <c r="V110" s="211">
        <v>2</v>
      </c>
      <c r="W110" s="225">
        <v>6</v>
      </c>
      <c r="X110" s="211">
        <v>1</v>
      </c>
      <c r="Y110" s="211">
        <v>2</v>
      </c>
      <c r="Z110" s="211">
        <v>0</v>
      </c>
      <c r="AA110" s="225">
        <v>2</v>
      </c>
      <c r="AB110" s="211">
        <v>1</v>
      </c>
      <c r="AC110" s="211">
        <v>0</v>
      </c>
      <c r="AD110" s="211">
        <v>2</v>
      </c>
      <c r="AE110" s="211">
        <v>2</v>
      </c>
      <c r="AF110" s="225">
        <v>5</v>
      </c>
      <c r="AG110" s="211">
        <v>2</v>
      </c>
      <c r="AH110" s="211">
        <v>0</v>
      </c>
      <c r="AI110" s="211">
        <v>2</v>
      </c>
      <c r="AJ110" s="211">
        <v>0</v>
      </c>
      <c r="AK110" s="225">
        <v>2</v>
      </c>
    </row>
    <row r="111" spans="1:37">
      <c r="A111" s="85" t="s">
        <v>14</v>
      </c>
      <c r="B111" s="86" t="s">
        <v>71</v>
      </c>
      <c r="C111" s="86">
        <v>213502</v>
      </c>
      <c r="D111" s="86">
        <v>56</v>
      </c>
      <c r="E111" s="86">
        <v>57</v>
      </c>
      <c r="F111" s="86">
        <v>56</v>
      </c>
      <c r="G111" s="226">
        <v>3</v>
      </c>
      <c r="H111" s="86"/>
      <c r="I111" s="224">
        <v>1</v>
      </c>
      <c r="J111" s="211">
        <v>1</v>
      </c>
      <c r="K111" s="211">
        <v>1</v>
      </c>
      <c r="L111" s="211">
        <v>0</v>
      </c>
      <c r="M111" s="211">
        <v>1</v>
      </c>
      <c r="N111" s="211">
        <v>0</v>
      </c>
      <c r="O111" s="211">
        <v>1</v>
      </c>
      <c r="P111" s="211">
        <v>0</v>
      </c>
      <c r="Q111" s="211">
        <v>0</v>
      </c>
      <c r="R111" s="211">
        <v>1</v>
      </c>
      <c r="S111" s="211">
        <v>1</v>
      </c>
      <c r="T111" s="211">
        <v>2</v>
      </c>
      <c r="U111" s="211">
        <v>2</v>
      </c>
      <c r="V111" s="211">
        <v>1</v>
      </c>
      <c r="W111" s="225">
        <v>5</v>
      </c>
      <c r="X111" s="211">
        <v>1</v>
      </c>
      <c r="Y111" s="211">
        <v>1</v>
      </c>
      <c r="Z111" s="211">
        <v>0</v>
      </c>
      <c r="AA111" s="225">
        <v>1</v>
      </c>
      <c r="AB111" s="211">
        <v>1</v>
      </c>
      <c r="AC111" s="211">
        <v>1</v>
      </c>
      <c r="AD111" s="211">
        <v>2</v>
      </c>
      <c r="AE111" s="211">
        <v>1</v>
      </c>
      <c r="AF111" s="225">
        <v>5</v>
      </c>
      <c r="AG111" s="211">
        <v>0</v>
      </c>
      <c r="AH111" s="211">
        <v>2</v>
      </c>
      <c r="AI111" s="211">
        <v>2</v>
      </c>
      <c r="AJ111" s="211">
        <v>1</v>
      </c>
      <c r="AK111" s="225">
        <v>3</v>
      </c>
    </row>
    <row r="112" spans="1:37" s="230" customFormat="1">
      <c r="A112" s="227" t="s">
        <v>149</v>
      </c>
      <c r="B112" s="228"/>
      <c r="C112" s="228"/>
      <c r="D112" s="228"/>
      <c r="E112" s="228"/>
      <c r="F112" s="228"/>
      <c r="G112" s="228"/>
      <c r="H112" s="228" t="s">
        <v>148</v>
      </c>
      <c r="I112" s="229">
        <v>100</v>
      </c>
      <c r="J112" s="229">
        <v>66.666666666666671</v>
      </c>
      <c r="K112" s="229">
        <v>100</v>
      </c>
      <c r="L112" s="229">
        <v>33.333333333333336</v>
      </c>
      <c r="M112" s="229">
        <v>100</v>
      </c>
      <c r="N112" s="229">
        <v>33.333333333333336</v>
      </c>
      <c r="O112" s="229">
        <v>50</v>
      </c>
      <c r="P112" s="229">
        <v>16.666666666666668</v>
      </c>
      <c r="Q112" s="229">
        <v>16.666666666666668</v>
      </c>
      <c r="R112" s="229">
        <v>33.333333333333336</v>
      </c>
      <c r="S112" s="229">
        <v>33.333333333333336</v>
      </c>
      <c r="T112" s="229"/>
      <c r="U112" s="229"/>
      <c r="V112" s="229"/>
      <c r="W112" s="229">
        <v>72.222222222222229</v>
      </c>
      <c r="X112" s="229">
        <v>33.333333333333336</v>
      </c>
      <c r="Y112" s="229"/>
      <c r="Z112" s="229"/>
      <c r="AA112" s="229">
        <v>44.444444444444443</v>
      </c>
      <c r="AB112" s="229"/>
      <c r="AC112" s="229"/>
      <c r="AD112" s="229"/>
      <c r="AE112" s="229"/>
      <c r="AF112" s="229">
        <v>57.142857142857146</v>
      </c>
      <c r="AG112" s="229">
        <v>33.333333333333336</v>
      </c>
      <c r="AH112" s="229">
        <v>33.333333333333336</v>
      </c>
      <c r="AI112" s="229"/>
      <c r="AJ112" s="229"/>
      <c r="AK112" s="229">
        <v>41.666666666666664</v>
      </c>
    </row>
    <row r="113" spans="1:37">
      <c r="A113" s="85" t="s">
        <v>15</v>
      </c>
      <c r="B113" s="86" t="s">
        <v>67</v>
      </c>
      <c r="C113" s="86">
        <v>213601</v>
      </c>
      <c r="D113" s="86">
        <v>65</v>
      </c>
      <c r="E113" s="86">
        <v>100</v>
      </c>
      <c r="F113" s="86">
        <v>58</v>
      </c>
      <c r="G113" s="226">
        <v>3</v>
      </c>
      <c r="H113" s="86"/>
      <c r="I113" s="224">
        <v>1</v>
      </c>
      <c r="J113" s="211">
        <v>1</v>
      </c>
      <c r="K113" s="211">
        <v>1</v>
      </c>
      <c r="L113" s="211">
        <v>1</v>
      </c>
      <c r="M113" s="211">
        <v>1</v>
      </c>
      <c r="N113" s="211">
        <v>2</v>
      </c>
      <c r="O113" s="211">
        <v>1</v>
      </c>
      <c r="P113" s="211">
        <v>2</v>
      </c>
      <c r="Q113" s="211">
        <v>0</v>
      </c>
      <c r="R113" s="211">
        <v>2</v>
      </c>
      <c r="S113" s="211">
        <v>0</v>
      </c>
      <c r="T113" s="211">
        <v>2</v>
      </c>
      <c r="U113" s="211">
        <v>1</v>
      </c>
      <c r="V113" s="211">
        <v>1</v>
      </c>
      <c r="W113" s="225">
        <v>4</v>
      </c>
      <c r="X113" s="211">
        <v>1</v>
      </c>
      <c r="Y113" s="211">
        <v>2</v>
      </c>
      <c r="Z113" s="211">
        <v>0</v>
      </c>
      <c r="AA113" s="225">
        <v>2</v>
      </c>
      <c r="AB113" s="211">
        <v>1</v>
      </c>
      <c r="AC113" s="211">
        <v>1</v>
      </c>
      <c r="AD113" s="211">
        <v>2</v>
      </c>
      <c r="AE113" s="211">
        <v>2</v>
      </c>
      <c r="AF113" s="225">
        <v>6</v>
      </c>
      <c r="AG113" s="211">
        <v>1</v>
      </c>
      <c r="AH113" s="211">
        <v>0</v>
      </c>
      <c r="AI113" s="211">
        <v>1</v>
      </c>
      <c r="AJ113" s="211">
        <v>1</v>
      </c>
      <c r="AK113" s="225">
        <v>2</v>
      </c>
    </row>
    <row r="114" spans="1:37">
      <c r="A114" s="85" t="s">
        <v>15</v>
      </c>
      <c r="B114" s="86" t="s">
        <v>67</v>
      </c>
      <c r="C114" s="86">
        <v>213602</v>
      </c>
      <c r="D114" s="86">
        <v>53</v>
      </c>
      <c r="E114" s="86">
        <v>86</v>
      </c>
      <c r="F114" s="86">
        <v>47</v>
      </c>
      <c r="G114" s="226">
        <v>3</v>
      </c>
      <c r="H114" s="86"/>
      <c r="I114" s="224">
        <v>1</v>
      </c>
      <c r="J114" s="211">
        <v>1</v>
      </c>
      <c r="K114" s="211">
        <v>1</v>
      </c>
      <c r="L114" s="211">
        <v>0</v>
      </c>
      <c r="M114" s="211">
        <v>1</v>
      </c>
      <c r="N114" s="211">
        <v>2</v>
      </c>
      <c r="O114" s="211">
        <v>2</v>
      </c>
      <c r="P114" s="211">
        <v>0</v>
      </c>
      <c r="Q114" s="211">
        <v>0</v>
      </c>
      <c r="R114" s="211">
        <v>2</v>
      </c>
      <c r="S114" s="211">
        <v>1</v>
      </c>
      <c r="T114" s="211">
        <v>2</v>
      </c>
      <c r="U114" s="211">
        <v>2</v>
      </c>
      <c r="V114" s="211">
        <v>2</v>
      </c>
      <c r="W114" s="225">
        <v>6</v>
      </c>
      <c r="X114" s="211">
        <v>1</v>
      </c>
      <c r="Y114" s="211">
        <v>2</v>
      </c>
      <c r="Z114" s="211">
        <v>0</v>
      </c>
      <c r="AA114" s="225">
        <v>2</v>
      </c>
      <c r="AB114" s="211">
        <v>0</v>
      </c>
      <c r="AC114" s="211">
        <v>0</v>
      </c>
      <c r="AD114" s="211">
        <v>0</v>
      </c>
      <c r="AE114" s="211">
        <v>0</v>
      </c>
      <c r="AF114" s="225">
        <v>0</v>
      </c>
      <c r="AG114" s="211">
        <v>0</v>
      </c>
      <c r="AH114" s="211">
        <v>0</v>
      </c>
      <c r="AI114" s="211">
        <v>2</v>
      </c>
      <c r="AJ114" s="211">
        <v>1</v>
      </c>
      <c r="AK114" s="225">
        <v>3</v>
      </c>
    </row>
    <row r="115" spans="1:37">
      <c r="A115" s="85" t="s">
        <v>15</v>
      </c>
      <c r="B115" s="86" t="s">
        <v>84</v>
      </c>
      <c r="C115" s="86">
        <v>209201</v>
      </c>
      <c r="D115" s="86">
        <v>47</v>
      </c>
      <c r="E115" s="86">
        <v>57</v>
      </c>
      <c r="F115" s="86">
        <v>44</v>
      </c>
      <c r="G115" s="226">
        <v>3</v>
      </c>
      <c r="H115" s="86"/>
      <c r="I115" s="211">
        <v>1</v>
      </c>
      <c r="J115" s="211">
        <v>1</v>
      </c>
      <c r="K115" s="211">
        <v>0</v>
      </c>
      <c r="L115" s="211">
        <v>0</v>
      </c>
      <c r="M115" s="211">
        <v>0</v>
      </c>
      <c r="N115" s="211">
        <v>2</v>
      </c>
      <c r="O115" s="211">
        <v>2</v>
      </c>
      <c r="P115" s="211">
        <v>0</v>
      </c>
      <c r="Q115" s="211">
        <v>2</v>
      </c>
      <c r="R115" s="211">
        <v>2</v>
      </c>
      <c r="S115" s="211">
        <v>1</v>
      </c>
      <c r="T115" s="211">
        <v>0</v>
      </c>
      <c r="U115" s="211">
        <v>0</v>
      </c>
      <c r="V115" s="211">
        <v>0</v>
      </c>
      <c r="W115" s="225">
        <v>0</v>
      </c>
      <c r="X115" s="211">
        <v>0</v>
      </c>
      <c r="Y115" s="211">
        <v>0</v>
      </c>
      <c r="Z115" s="211">
        <v>0</v>
      </c>
      <c r="AA115" s="225">
        <v>0</v>
      </c>
      <c r="AB115" s="211">
        <v>1</v>
      </c>
      <c r="AC115" s="211">
        <v>1</v>
      </c>
      <c r="AD115" s="211">
        <v>2</v>
      </c>
      <c r="AE115" s="211">
        <v>2</v>
      </c>
      <c r="AF115" s="225">
        <v>6</v>
      </c>
      <c r="AG115" s="211">
        <v>0</v>
      </c>
      <c r="AH115" s="211">
        <v>0</v>
      </c>
      <c r="AI115" s="211">
        <v>2</v>
      </c>
      <c r="AJ115" s="211">
        <v>1</v>
      </c>
      <c r="AK115" s="225">
        <v>3</v>
      </c>
    </row>
    <row r="116" spans="1:37" s="230" customFormat="1">
      <c r="A116" s="227" t="s">
        <v>149</v>
      </c>
      <c r="B116" s="228"/>
      <c r="C116" s="228"/>
      <c r="D116" s="228"/>
      <c r="E116" s="228"/>
      <c r="F116" s="228"/>
      <c r="G116" s="228"/>
      <c r="H116" s="228" t="s">
        <v>148</v>
      </c>
      <c r="I116" s="229">
        <v>100</v>
      </c>
      <c r="J116" s="229">
        <v>100</v>
      </c>
      <c r="K116" s="229">
        <v>66.666666666666671</v>
      </c>
      <c r="L116" s="229">
        <v>33.333333333333336</v>
      </c>
      <c r="M116" s="229">
        <v>66.666666666666671</v>
      </c>
      <c r="N116" s="229">
        <v>100</v>
      </c>
      <c r="O116" s="229">
        <v>83.333333333333329</v>
      </c>
      <c r="P116" s="229">
        <v>33.333333333333336</v>
      </c>
      <c r="Q116" s="229">
        <v>33.333333333333336</v>
      </c>
      <c r="R116" s="229">
        <v>100</v>
      </c>
      <c r="S116" s="229">
        <v>33.333333333333336</v>
      </c>
      <c r="T116" s="229"/>
      <c r="U116" s="229"/>
      <c r="V116" s="229"/>
      <c r="W116" s="229">
        <v>55.555555555555557</v>
      </c>
      <c r="X116" s="229">
        <v>33.333333333333336</v>
      </c>
      <c r="Y116" s="229"/>
      <c r="Z116" s="229"/>
      <c r="AA116" s="229">
        <v>44.444444444444443</v>
      </c>
      <c r="AB116" s="229"/>
      <c r="AC116" s="229"/>
      <c r="AD116" s="229"/>
      <c r="AE116" s="229"/>
      <c r="AF116" s="229">
        <v>57.142857142857146</v>
      </c>
      <c r="AG116" s="229">
        <v>16.666666666666668</v>
      </c>
      <c r="AH116" s="229">
        <v>0</v>
      </c>
      <c r="AI116" s="229"/>
      <c r="AJ116" s="229"/>
      <c r="AK116" s="229">
        <v>66.666666666666671</v>
      </c>
    </row>
    <row r="117" spans="1:37">
      <c r="A117" s="85" t="s">
        <v>16</v>
      </c>
      <c r="B117" s="86" t="s">
        <v>67</v>
      </c>
      <c r="C117" s="86">
        <v>213704</v>
      </c>
      <c r="D117" s="86">
        <v>16</v>
      </c>
      <c r="E117" s="86">
        <v>57</v>
      </c>
      <c r="F117" s="86">
        <v>8</v>
      </c>
      <c r="G117" s="223">
        <v>2</v>
      </c>
      <c r="H117" s="86"/>
      <c r="I117" s="224">
        <v>1</v>
      </c>
      <c r="J117" s="211">
        <v>1</v>
      </c>
      <c r="K117" s="211">
        <v>1</v>
      </c>
      <c r="L117" s="211">
        <v>0</v>
      </c>
      <c r="M117" s="211">
        <v>1</v>
      </c>
      <c r="N117" s="211">
        <v>0</v>
      </c>
      <c r="O117" s="211">
        <v>1</v>
      </c>
      <c r="P117" s="211">
        <v>0</v>
      </c>
      <c r="Q117" s="211">
        <v>0</v>
      </c>
      <c r="R117" s="211">
        <v>2</v>
      </c>
      <c r="S117" s="211">
        <v>0</v>
      </c>
      <c r="T117" s="211">
        <v>0</v>
      </c>
      <c r="U117" s="211">
        <v>0</v>
      </c>
      <c r="V117" s="211">
        <v>0</v>
      </c>
      <c r="W117" s="225">
        <v>0</v>
      </c>
      <c r="X117" s="211">
        <v>0</v>
      </c>
      <c r="Y117" s="211">
        <v>0</v>
      </c>
      <c r="Z117" s="211">
        <v>0</v>
      </c>
      <c r="AA117" s="225">
        <v>0</v>
      </c>
      <c r="AB117" s="211">
        <v>0</v>
      </c>
      <c r="AC117" s="211">
        <v>0</v>
      </c>
      <c r="AD117" s="211">
        <v>0</v>
      </c>
      <c r="AE117" s="211">
        <v>0</v>
      </c>
      <c r="AF117" s="225">
        <v>0</v>
      </c>
      <c r="AG117" s="211">
        <v>0</v>
      </c>
      <c r="AH117" s="211">
        <v>0</v>
      </c>
      <c r="AI117" s="211">
        <v>0</v>
      </c>
      <c r="AJ117" s="211">
        <v>0</v>
      </c>
      <c r="AK117" s="225">
        <v>0</v>
      </c>
    </row>
    <row r="118" spans="1:37">
      <c r="A118" s="85" t="s">
        <v>16</v>
      </c>
      <c r="B118" s="86" t="s">
        <v>67</v>
      </c>
      <c r="C118" s="86">
        <v>213703</v>
      </c>
      <c r="D118" s="86">
        <v>26</v>
      </c>
      <c r="E118" s="86">
        <v>71</v>
      </c>
      <c r="F118" s="86">
        <v>17</v>
      </c>
      <c r="G118" s="223">
        <v>2</v>
      </c>
      <c r="H118" s="86"/>
      <c r="I118" s="224">
        <v>1</v>
      </c>
      <c r="J118" s="211">
        <v>1</v>
      </c>
      <c r="K118" s="211">
        <v>1</v>
      </c>
      <c r="L118" s="211">
        <v>1</v>
      </c>
      <c r="M118" s="211">
        <v>1</v>
      </c>
      <c r="N118" s="211">
        <v>0</v>
      </c>
      <c r="O118" s="211">
        <v>1</v>
      </c>
      <c r="P118" s="211">
        <v>2</v>
      </c>
      <c r="Q118" s="211">
        <v>0</v>
      </c>
      <c r="R118" s="211">
        <v>0</v>
      </c>
      <c r="S118" s="211">
        <v>0</v>
      </c>
      <c r="T118" s="211">
        <v>0</v>
      </c>
      <c r="U118" s="211">
        <v>0</v>
      </c>
      <c r="V118" s="211">
        <v>0</v>
      </c>
      <c r="W118" s="225">
        <v>0</v>
      </c>
      <c r="X118" s="211">
        <v>1</v>
      </c>
      <c r="Y118" s="211">
        <v>0</v>
      </c>
      <c r="Z118" s="211">
        <v>0</v>
      </c>
      <c r="AA118" s="225">
        <v>0</v>
      </c>
      <c r="AB118" s="211">
        <v>0</v>
      </c>
      <c r="AC118" s="211">
        <v>0</v>
      </c>
      <c r="AD118" s="211">
        <v>0</v>
      </c>
      <c r="AE118" s="211">
        <v>0</v>
      </c>
      <c r="AF118" s="225">
        <v>0</v>
      </c>
      <c r="AG118" s="211">
        <v>0</v>
      </c>
      <c r="AH118" s="211">
        <v>0</v>
      </c>
      <c r="AI118" s="211">
        <v>1</v>
      </c>
      <c r="AJ118" s="211">
        <v>1</v>
      </c>
      <c r="AK118" s="225">
        <v>2</v>
      </c>
    </row>
    <row r="119" spans="1:37">
      <c r="A119" s="85" t="s">
        <v>16</v>
      </c>
      <c r="B119" s="86" t="s">
        <v>73</v>
      </c>
      <c r="C119" s="86">
        <v>213702</v>
      </c>
      <c r="D119" s="86">
        <v>47</v>
      </c>
      <c r="E119" s="86">
        <v>86</v>
      </c>
      <c r="F119" s="86">
        <v>39</v>
      </c>
      <c r="G119" s="226">
        <v>3</v>
      </c>
      <c r="H119" s="86"/>
      <c r="I119" s="224">
        <v>1</v>
      </c>
      <c r="J119" s="211">
        <v>1</v>
      </c>
      <c r="K119" s="211">
        <v>1</v>
      </c>
      <c r="L119" s="211">
        <v>0</v>
      </c>
      <c r="M119" s="211">
        <v>1</v>
      </c>
      <c r="N119" s="211">
        <v>2</v>
      </c>
      <c r="O119" s="211">
        <v>2</v>
      </c>
      <c r="P119" s="211">
        <v>2</v>
      </c>
      <c r="Q119" s="211">
        <v>0</v>
      </c>
      <c r="R119" s="211">
        <v>2</v>
      </c>
      <c r="S119" s="211">
        <v>2</v>
      </c>
      <c r="T119" s="211">
        <v>0</v>
      </c>
      <c r="U119" s="211">
        <v>0</v>
      </c>
      <c r="V119" s="211">
        <v>0</v>
      </c>
      <c r="W119" s="225">
        <v>0</v>
      </c>
      <c r="X119" s="211">
        <v>0</v>
      </c>
      <c r="Y119" s="211">
        <v>0</v>
      </c>
      <c r="Z119" s="211">
        <v>0</v>
      </c>
      <c r="AA119" s="225">
        <v>0</v>
      </c>
      <c r="AB119" s="211">
        <v>1</v>
      </c>
      <c r="AC119" s="211">
        <v>0</v>
      </c>
      <c r="AD119" s="211">
        <v>2</v>
      </c>
      <c r="AE119" s="211">
        <v>2</v>
      </c>
      <c r="AF119" s="225">
        <v>5</v>
      </c>
      <c r="AG119" s="211">
        <v>1</v>
      </c>
      <c r="AH119" s="211">
        <v>0</v>
      </c>
      <c r="AI119" s="211">
        <v>0</v>
      </c>
      <c r="AJ119" s="211">
        <v>0</v>
      </c>
      <c r="AK119" s="225">
        <v>0</v>
      </c>
    </row>
    <row r="120" spans="1:37">
      <c r="A120" s="85" t="s">
        <v>16</v>
      </c>
      <c r="B120" s="86" t="s">
        <v>73</v>
      </c>
      <c r="C120" s="86">
        <v>213705</v>
      </c>
      <c r="D120" s="86">
        <v>44</v>
      </c>
      <c r="E120" s="86">
        <v>43</v>
      </c>
      <c r="F120" s="86">
        <v>44</v>
      </c>
      <c r="G120" s="226">
        <v>3</v>
      </c>
      <c r="H120" s="86"/>
      <c r="I120" s="224">
        <v>1</v>
      </c>
      <c r="J120" s="211">
        <v>1</v>
      </c>
      <c r="K120" s="211">
        <v>1</v>
      </c>
      <c r="L120" s="211">
        <v>0</v>
      </c>
      <c r="M120" s="211">
        <v>0</v>
      </c>
      <c r="N120" s="211">
        <v>0</v>
      </c>
      <c r="O120" s="211">
        <v>0</v>
      </c>
      <c r="P120" s="211">
        <v>2</v>
      </c>
      <c r="Q120" s="211">
        <v>2</v>
      </c>
      <c r="R120" s="211">
        <v>0</v>
      </c>
      <c r="S120" s="211">
        <v>1</v>
      </c>
      <c r="T120" s="211">
        <v>0</v>
      </c>
      <c r="U120" s="211">
        <v>2</v>
      </c>
      <c r="V120" s="211">
        <v>0</v>
      </c>
      <c r="W120" s="225">
        <v>2</v>
      </c>
      <c r="X120" s="211">
        <v>1</v>
      </c>
      <c r="Y120" s="211">
        <v>0</v>
      </c>
      <c r="Z120" s="211">
        <v>0</v>
      </c>
      <c r="AA120" s="225">
        <v>0</v>
      </c>
      <c r="AB120" s="211">
        <v>1</v>
      </c>
      <c r="AC120" s="211">
        <v>0</v>
      </c>
      <c r="AD120" s="211">
        <v>2</v>
      </c>
      <c r="AE120" s="211">
        <v>0</v>
      </c>
      <c r="AF120" s="225">
        <v>3</v>
      </c>
      <c r="AG120" s="211">
        <v>1</v>
      </c>
      <c r="AH120" s="211">
        <v>0</v>
      </c>
      <c r="AI120" s="211">
        <v>2</v>
      </c>
      <c r="AJ120" s="211">
        <v>2</v>
      </c>
      <c r="AK120" s="225">
        <v>4</v>
      </c>
    </row>
    <row r="121" spans="1:37">
      <c r="A121" s="85" t="s">
        <v>16</v>
      </c>
      <c r="B121" s="86" t="s">
        <v>59</v>
      </c>
      <c r="C121" s="86">
        <v>213707</v>
      </c>
      <c r="D121" s="86">
        <v>70</v>
      </c>
      <c r="E121" s="86">
        <v>71</v>
      </c>
      <c r="F121" s="86">
        <v>69</v>
      </c>
      <c r="G121" s="226">
        <v>3</v>
      </c>
      <c r="H121" s="86"/>
      <c r="I121" s="224">
        <v>1</v>
      </c>
      <c r="J121" s="211">
        <v>1</v>
      </c>
      <c r="K121" s="211">
        <v>1</v>
      </c>
      <c r="L121" s="211">
        <v>1</v>
      </c>
      <c r="M121" s="211">
        <v>1</v>
      </c>
      <c r="N121" s="211">
        <v>0</v>
      </c>
      <c r="O121" s="211">
        <v>2</v>
      </c>
      <c r="P121" s="211">
        <v>2</v>
      </c>
      <c r="Q121" s="211">
        <v>2</v>
      </c>
      <c r="R121" s="211">
        <v>2</v>
      </c>
      <c r="S121" s="211">
        <v>1</v>
      </c>
      <c r="T121" s="211">
        <v>0</v>
      </c>
      <c r="U121" s="211">
        <v>1</v>
      </c>
      <c r="V121" s="211">
        <v>1</v>
      </c>
      <c r="W121" s="225">
        <v>2</v>
      </c>
      <c r="X121" s="211">
        <v>2</v>
      </c>
      <c r="Y121" s="211">
        <v>0</v>
      </c>
      <c r="Z121" s="211">
        <v>0</v>
      </c>
      <c r="AA121" s="225">
        <v>0</v>
      </c>
      <c r="AB121" s="211">
        <v>1</v>
      </c>
      <c r="AC121" s="211">
        <v>2</v>
      </c>
      <c r="AD121" s="211">
        <v>2</v>
      </c>
      <c r="AE121" s="211">
        <v>0</v>
      </c>
      <c r="AF121" s="225">
        <v>5</v>
      </c>
      <c r="AG121" s="211">
        <v>1</v>
      </c>
      <c r="AH121" s="211">
        <v>2</v>
      </c>
      <c r="AI121" s="211">
        <v>2</v>
      </c>
      <c r="AJ121" s="211">
        <v>2</v>
      </c>
      <c r="AK121" s="225">
        <v>4</v>
      </c>
    </row>
    <row r="122" spans="1:37">
      <c r="A122" s="85" t="s">
        <v>16</v>
      </c>
      <c r="B122" s="86" t="s">
        <v>271</v>
      </c>
      <c r="C122" s="86">
        <v>209301</v>
      </c>
      <c r="D122" s="86">
        <v>60</v>
      </c>
      <c r="E122" s="86">
        <v>86</v>
      </c>
      <c r="F122" s="86">
        <v>56</v>
      </c>
      <c r="G122" s="226">
        <v>3</v>
      </c>
      <c r="H122" s="86"/>
      <c r="I122" s="211">
        <v>1</v>
      </c>
      <c r="J122" s="211">
        <v>1</v>
      </c>
      <c r="K122" s="211">
        <v>1</v>
      </c>
      <c r="L122" s="211">
        <v>1</v>
      </c>
      <c r="M122" s="211">
        <v>0</v>
      </c>
      <c r="N122" s="211">
        <v>2</v>
      </c>
      <c r="O122" s="211">
        <v>2</v>
      </c>
      <c r="P122" s="211">
        <v>1</v>
      </c>
      <c r="Q122" s="211">
        <v>2</v>
      </c>
      <c r="R122" s="211">
        <v>0</v>
      </c>
      <c r="S122" s="211">
        <v>1</v>
      </c>
      <c r="T122" s="211">
        <v>0</v>
      </c>
      <c r="U122" s="211">
        <v>1</v>
      </c>
      <c r="V122" s="211">
        <v>1</v>
      </c>
      <c r="W122" s="225">
        <v>2</v>
      </c>
      <c r="X122" s="211">
        <v>1</v>
      </c>
      <c r="Y122" s="211">
        <v>2</v>
      </c>
      <c r="Z122" s="211">
        <v>0</v>
      </c>
      <c r="AA122" s="225">
        <v>2</v>
      </c>
      <c r="AB122" s="211">
        <v>1</v>
      </c>
      <c r="AC122" s="211">
        <v>2</v>
      </c>
      <c r="AD122" s="211">
        <v>2</v>
      </c>
      <c r="AE122" s="211">
        <v>0</v>
      </c>
      <c r="AF122" s="225">
        <v>5</v>
      </c>
      <c r="AG122" s="211">
        <v>1</v>
      </c>
      <c r="AH122" s="211">
        <v>1</v>
      </c>
      <c r="AI122" s="211">
        <v>2</v>
      </c>
      <c r="AJ122" s="211">
        <v>0</v>
      </c>
      <c r="AK122" s="225">
        <v>2</v>
      </c>
    </row>
    <row r="123" spans="1:37">
      <c r="A123" s="85" t="s">
        <v>16</v>
      </c>
      <c r="B123" s="86" t="s">
        <v>203</v>
      </c>
      <c r="C123" s="86">
        <v>213706</v>
      </c>
      <c r="D123" s="86">
        <v>56</v>
      </c>
      <c r="E123" s="86">
        <v>57</v>
      </c>
      <c r="F123" s="86">
        <v>56</v>
      </c>
      <c r="G123" s="226">
        <v>3</v>
      </c>
      <c r="H123" s="86"/>
      <c r="I123" s="224">
        <v>1</v>
      </c>
      <c r="J123" s="211">
        <v>1</v>
      </c>
      <c r="K123" s="211">
        <v>0</v>
      </c>
      <c r="L123" s="211">
        <v>0</v>
      </c>
      <c r="M123" s="211">
        <v>1</v>
      </c>
      <c r="N123" s="211">
        <v>1</v>
      </c>
      <c r="O123" s="211">
        <v>1</v>
      </c>
      <c r="P123" s="211">
        <v>2</v>
      </c>
      <c r="Q123" s="211">
        <v>0</v>
      </c>
      <c r="R123" s="211">
        <v>1</v>
      </c>
      <c r="S123" s="211">
        <v>0</v>
      </c>
      <c r="T123" s="211">
        <v>0</v>
      </c>
      <c r="U123" s="211">
        <v>1</v>
      </c>
      <c r="V123" s="211">
        <v>1</v>
      </c>
      <c r="W123" s="225">
        <v>2</v>
      </c>
      <c r="X123" s="211">
        <v>1</v>
      </c>
      <c r="Y123" s="211">
        <v>2</v>
      </c>
      <c r="Z123" s="211">
        <v>1</v>
      </c>
      <c r="AA123" s="225">
        <v>3</v>
      </c>
      <c r="AB123" s="211">
        <v>1</v>
      </c>
      <c r="AC123" s="211">
        <v>1</v>
      </c>
      <c r="AD123" s="211">
        <v>2</v>
      </c>
      <c r="AE123" s="211">
        <v>0</v>
      </c>
      <c r="AF123" s="225">
        <v>4</v>
      </c>
      <c r="AG123" s="211">
        <v>2</v>
      </c>
      <c r="AH123" s="211">
        <v>0</v>
      </c>
      <c r="AI123" s="211">
        <v>2</v>
      </c>
      <c r="AJ123" s="211">
        <v>2</v>
      </c>
      <c r="AK123" s="225">
        <v>4</v>
      </c>
    </row>
    <row r="124" spans="1:37">
      <c r="A124" s="85" t="s">
        <v>16</v>
      </c>
      <c r="B124" s="86" t="s">
        <v>77</v>
      </c>
      <c r="C124" s="86">
        <v>209302</v>
      </c>
      <c r="D124" s="86">
        <v>74</v>
      </c>
      <c r="E124" s="86">
        <v>100</v>
      </c>
      <c r="F124" s="86">
        <v>69</v>
      </c>
      <c r="G124" s="226">
        <v>3</v>
      </c>
      <c r="H124" s="86"/>
      <c r="I124" s="211">
        <v>1</v>
      </c>
      <c r="J124" s="211">
        <v>1</v>
      </c>
      <c r="K124" s="211">
        <v>1</v>
      </c>
      <c r="L124" s="211">
        <v>1</v>
      </c>
      <c r="M124" s="211">
        <v>1</v>
      </c>
      <c r="N124" s="211">
        <v>2</v>
      </c>
      <c r="O124" s="211">
        <v>2</v>
      </c>
      <c r="P124" s="211">
        <v>2</v>
      </c>
      <c r="Q124" s="211">
        <v>2</v>
      </c>
      <c r="R124" s="211">
        <v>2</v>
      </c>
      <c r="S124" s="211">
        <v>1</v>
      </c>
      <c r="T124" s="211">
        <v>2</v>
      </c>
      <c r="U124" s="211">
        <v>2</v>
      </c>
      <c r="V124" s="211">
        <v>2</v>
      </c>
      <c r="W124" s="225">
        <v>6</v>
      </c>
      <c r="X124" s="211">
        <v>2</v>
      </c>
      <c r="Y124" s="211">
        <v>2</v>
      </c>
      <c r="Z124" s="211">
        <v>1</v>
      </c>
      <c r="AA124" s="225">
        <v>3</v>
      </c>
      <c r="AB124" s="211">
        <v>0</v>
      </c>
      <c r="AC124" s="211">
        <v>0</v>
      </c>
      <c r="AD124" s="211">
        <v>0</v>
      </c>
      <c r="AE124" s="211">
        <v>0</v>
      </c>
      <c r="AF124" s="225">
        <v>0</v>
      </c>
      <c r="AG124" s="211">
        <v>1</v>
      </c>
      <c r="AH124" s="211">
        <v>2</v>
      </c>
      <c r="AI124" s="211">
        <v>1</v>
      </c>
      <c r="AJ124" s="211">
        <v>1</v>
      </c>
      <c r="AK124" s="225">
        <v>2</v>
      </c>
    </row>
    <row r="125" spans="1:37">
      <c r="A125" s="85" t="s">
        <v>16</v>
      </c>
      <c r="B125" s="86" t="s">
        <v>75</v>
      </c>
      <c r="C125" s="86">
        <v>213701</v>
      </c>
      <c r="D125" s="86">
        <v>35</v>
      </c>
      <c r="E125" s="86">
        <v>43</v>
      </c>
      <c r="F125" s="86">
        <v>33</v>
      </c>
      <c r="G125" s="226">
        <v>3</v>
      </c>
      <c r="H125" s="86"/>
      <c r="I125" s="224">
        <v>1</v>
      </c>
      <c r="J125" s="211">
        <v>0</v>
      </c>
      <c r="K125" s="211">
        <v>1</v>
      </c>
      <c r="L125" s="211">
        <v>0</v>
      </c>
      <c r="M125" s="211">
        <v>1</v>
      </c>
      <c r="N125" s="211">
        <v>0</v>
      </c>
      <c r="O125" s="211">
        <v>0</v>
      </c>
      <c r="P125" s="211">
        <v>2</v>
      </c>
      <c r="Q125" s="211">
        <v>1</v>
      </c>
      <c r="R125" s="211">
        <v>0</v>
      </c>
      <c r="S125" s="211">
        <v>1</v>
      </c>
      <c r="T125" s="211">
        <v>2</v>
      </c>
      <c r="U125" s="211">
        <v>1</v>
      </c>
      <c r="V125" s="211">
        <v>1</v>
      </c>
      <c r="W125" s="225">
        <v>4</v>
      </c>
      <c r="X125" s="211">
        <v>1</v>
      </c>
      <c r="Y125" s="211">
        <v>0</v>
      </c>
      <c r="Z125" s="211">
        <v>0</v>
      </c>
      <c r="AA125" s="225">
        <v>0</v>
      </c>
      <c r="AB125" s="211">
        <v>0</v>
      </c>
      <c r="AC125" s="211">
        <v>0</v>
      </c>
      <c r="AD125" s="211">
        <v>0</v>
      </c>
      <c r="AE125" s="211">
        <v>0</v>
      </c>
      <c r="AF125" s="225">
        <v>0</v>
      </c>
      <c r="AG125" s="211">
        <v>0</v>
      </c>
      <c r="AH125" s="211">
        <v>0</v>
      </c>
      <c r="AI125" s="211">
        <v>2</v>
      </c>
      <c r="AJ125" s="211">
        <v>1</v>
      </c>
      <c r="AK125" s="225">
        <v>3</v>
      </c>
    </row>
    <row r="126" spans="1:37">
      <c r="A126" s="85" t="s">
        <v>16</v>
      </c>
      <c r="B126" s="86" t="s">
        <v>81</v>
      </c>
      <c r="C126" s="86">
        <v>209304</v>
      </c>
      <c r="D126" s="86">
        <v>49</v>
      </c>
      <c r="E126" s="86">
        <v>71</v>
      </c>
      <c r="F126" s="86">
        <v>44</v>
      </c>
      <c r="G126" s="226">
        <v>3</v>
      </c>
      <c r="H126" s="86"/>
      <c r="I126" s="211">
        <v>1</v>
      </c>
      <c r="J126" s="211">
        <v>1</v>
      </c>
      <c r="K126" s="211">
        <v>1</v>
      </c>
      <c r="L126" s="211">
        <v>1</v>
      </c>
      <c r="M126" s="211">
        <v>1</v>
      </c>
      <c r="N126" s="211">
        <v>0</v>
      </c>
      <c r="O126" s="211">
        <v>1</v>
      </c>
      <c r="P126" s="211">
        <v>1</v>
      </c>
      <c r="Q126" s="211">
        <v>0</v>
      </c>
      <c r="R126" s="211">
        <v>0</v>
      </c>
      <c r="S126" s="211">
        <v>2</v>
      </c>
      <c r="T126" s="211">
        <v>0</v>
      </c>
      <c r="U126" s="211">
        <v>2</v>
      </c>
      <c r="V126" s="211">
        <v>1</v>
      </c>
      <c r="W126" s="225">
        <v>3</v>
      </c>
      <c r="X126" s="211">
        <v>1</v>
      </c>
      <c r="Y126" s="211">
        <v>2</v>
      </c>
      <c r="Z126" s="211">
        <v>0</v>
      </c>
      <c r="AA126" s="225">
        <v>2</v>
      </c>
      <c r="AB126" s="211">
        <v>1</v>
      </c>
      <c r="AC126" s="211">
        <v>1</v>
      </c>
      <c r="AD126" s="211">
        <v>2</v>
      </c>
      <c r="AE126" s="211">
        <v>1</v>
      </c>
      <c r="AF126" s="225">
        <v>5</v>
      </c>
      <c r="AG126" s="211">
        <v>0</v>
      </c>
      <c r="AH126" s="211">
        <v>0</v>
      </c>
      <c r="AI126" s="211">
        <v>1</v>
      </c>
      <c r="AJ126" s="211">
        <v>0</v>
      </c>
      <c r="AK126" s="225">
        <v>1</v>
      </c>
    </row>
    <row r="127" spans="1:37">
      <c r="A127" s="85" t="s">
        <v>16</v>
      </c>
      <c r="B127" s="86" t="s">
        <v>78</v>
      </c>
      <c r="C127" s="86">
        <v>209303</v>
      </c>
      <c r="D127" s="86">
        <v>67</v>
      </c>
      <c r="E127" s="86">
        <v>100</v>
      </c>
      <c r="F127" s="86">
        <v>61</v>
      </c>
      <c r="G127" s="226">
        <v>3</v>
      </c>
      <c r="H127" s="86"/>
      <c r="I127" s="211">
        <v>1</v>
      </c>
      <c r="J127" s="211">
        <v>1</v>
      </c>
      <c r="K127" s="211">
        <v>1</v>
      </c>
      <c r="L127" s="211">
        <v>1</v>
      </c>
      <c r="M127" s="211">
        <v>1</v>
      </c>
      <c r="N127" s="211">
        <v>2</v>
      </c>
      <c r="O127" s="211">
        <v>2</v>
      </c>
      <c r="P127" s="211">
        <v>2</v>
      </c>
      <c r="Q127" s="211">
        <v>2</v>
      </c>
      <c r="R127" s="211">
        <v>1</v>
      </c>
      <c r="S127" s="211">
        <v>1</v>
      </c>
      <c r="T127" s="211">
        <v>0</v>
      </c>
      <c r="U127" s="211">
        <v>0</v>
      </c>
      <c r="V127" s="211">
        <v>0</v>
      </c>
      <c r="W127" s="225">
        <v>0</v>
      </c>
      <c r="X127" s="211">
        <v>2</v>
      </c>
      <c r="Y127" s="211">
        <v>2</v>
      </c>
      <c r="Z127" s="211">
        <v>0</v>
      </c>
      <c r="AA127" s="225">
        <v>2</v>
      </c>
      <c r="AB127" s="211">
        <v>1</v>
      </c>
      <c r="AC127" s="211">
        <v>1</v>
      </c>
      <c r="AD127" s="211">
        <v>2</v>
      </c>
      <c r="AE127" s="211">
        <v>1</v>
      </c>
      <c r="AF127" s="225">
        <v>5</v>
      </c>
      <c r="AG127" s="211">
        <v>1</v>
      </c>
      <c r="AH127" s="211">
        <v>0</v>
      </c>
      <c r="AI127" s="211">
        <v>2</v>
      </c>
      <c r="AJ127" s="211">
        <v>2</v>
      </c>
      <c r="AK127" s="225">
        <v>4</v>
      </c>
    </row>
    <row r="128" spans="1:37" s="230" customFormat="1">
      <c r="A128" s="227" t="s">
        <v>149</v>
      </c>
      <c r="B128" s="228"/>
      <c r="C128" s="228"/>
      <c r="D128" s="228"/>
      <c r="E128" s="228"/>
      <c r="F128" s="228"/>
      <c r="G128" s="228"/>
      <c r="H128" s="228" t="s">
        <v>148</v>
      </c>
      <c r="I128" s="229">
        <v>100</v>
      </c>
      <c r="J128" s="229">
        <v>90.909090909090907</v>
      </c>
      <c r="K128" s="229">
        <v>90.909090909090907</v>
      </c>
      <c r="L128" s="229">
        <v>54.545454545454547</v>
      </c>
      <c r="M128" s="229">
        <v>81.818181818181813</v>
      </c>
      <c r="N128" s="229">
        <v>40.909090909090907</v>
      </c>
      <c r="O128" s="229">
        <v>63.636363636363633</v>
      </c>
      <c r="P128" s="229">
        <v>81.818181818181813</v>
      </c>
      <c r="Q128" s="229">
        <v>50</v>
      </c>
      <c r="R128" s="229">
        <v>45.454545454545453</v>
      </c>
      <c r="S128" s="229">
        <v>45.454545454545453</v>
      </c>
      <c r="T128" s="229"/>
      <c r="U128" s="229"/>
      <c r="V128" s="229"/>
      <c r="W128" s="229">
        <v>31.818181818181817</v>
      </c>
      <c r="X128" s="229">
        <v>54.545454545454547</v>
      </c>
      <c r="Y128" s="229"/>
      <c r="Z128" s="229"/>
      <c r="AA128" s="229">
        <v>36.363636363636367</v>
      </c>
      <c r="AB128" s="229"/>
      <c r="AC128" s="229"/>
      <c r="AD128" s="229"/>
      <c r="AE128" s="229"/>
      <c r="AF128" s="229">
        <v>41.558441558441558</v>
      </c>
      <c r="AG128" s="229">
        <v>36.363636363636367</v>
      </c>
      <c r="AH128" s="229">
        <v>22.727272727272727</v>
      </c>
      <c r="AI128" s="229"/>
      <c r="AJ128" s="229"/>
      <c r="AK128" s="229">
        <v>59.090909090909093</v>
      </c>
    </row>
    <row r="129" spans="1:37" s="207" customFormat="1">
      <c r="A129" s="84" t="s">
        <v>284</v>
      </c>
      <c r="B129" s="211" t="s">
        <v>285</v>
      </c>
      <c r="C129" s="211">
        <v>210902</v>
      </c>
      <c r="D129" s="211">
        <v>33</v>
      </c>
      <c r="E129" s="211">
        <v>43</v>
      </c>
      <c r="F129" s="211">
        <v>31</v>
      </c>
      <c r="G129" s="237">
        <v>3</v>
      </c>
      <c r="H129" s="211"/>
      <c r="I129" s="211">
        <v>1</v>
      </c>
      <c r="J129" s="211">
        <v>1</v>
      </c>
      <c r="K129" s="211">
        <v>1</v>
      </c>
      <c r="L129" s="211">
        <v>1</v>
      </c>
      <c r="M129" s="211">
        <v>1</v>
      </c>
      <c r="N129" s="211">
        <v>2</v>
      </c>
      <c r="O129" s="211">
        <v>1</v>
      </c>
      <c r="P129" s="211">
        <v>2</v>
      </c>
      <c r="Q129" s="211">
        <v>2</v>
      </c>
      <c r="R129" s="211">
        <v>1</v>
      </c>
      <c r="S129" s="211">
        <v>2</v>
      </c>
      <c r="T129" s="211">
        <v>0</v>
      </c>
      <c r="U129" s="211">
        <v>2</v>
      </c>
      <c r="V129" s="211">
        <v>1</v>
      </c>
      <c r="W129" s="225">
        <v>3</v>
      </c>
      <c r="X129" s="211">
        <v>0</v>
      </c>
      <c r="Y129" s="211">
        <v>2</v>
      </c>
      <c r="Z129" s="211">
        <v>1</v>
      </c>
      <c r="AA129" s="225">
        <v>3</v>
      </c>
      <c r="AB129" s="211">
        <v>0</v>
      </c>
      <c r="AC129" s="211">
        <v>0</v>
      </c>
      <c r="AD129" s="211">
        <v>0</v>
      </c>
      <c r="AE129" s="211">
        <v>0</v>
      </c>
      <c r="AF129" s="225">
        <v>0</v>
      </c>
      <c r="AG129" s="211">
        <v>2</v>
      </c>
      <c r="AH129" s="211">
        <v>1</v>
      </c>
      <c r="AI129" s="211">
        <v>2</v>
      </c>
      <c r="AJ129" s="211">
        <v>0</v>
      </c>
      <c r="AK129" s="225">
        <v>2</v>
      </c>
    </row>
    <row r="130" spans="1:37" s="230" customFormat="1">
      <c r="A130" s="227" t="s">
        <v>149</v>
      </c>
      <c r="B130" s="228"/>
      <c r="C130" s="228"/>
      <c r="D130" s="228"/>
      <c r="E130" s="228"/>
      <c r="F130" s="228"/>
      <c r="G130" s="228"/>
      <c r="H130" s="228" t="s">
        <v>148</v>
      </c>
      <c r="I130" s="229">
        <v>100</v>
      </c>
      <c r="J130" s="229">
        <v>100</v>
      </c>
      <c r="K130" s="229">
        <v>100</v>
      </c>
      <c r="L130" s="229">
        <v>100</v>
      </c>
      <c r="M130" s="229">
        <v>100</v>
      </c>
      <c r="N130" s="229">
        <v>100</v>
      </c>
      <c r="O130" s="229">
        <v>50</v>
      </c>
      <c r="P130" s="229">
        <v>100</v>
      </c>
      <c r="Q130" s="229">
        <v>100</v>
      </c>
      <c r="R130" s="229">
        <v>50</v>
      </c>
      <c r="S130" s="229">
        <v>100</v>
      </c>
      <c r="T130" s="229"/>
      <c r="U130" s="229"/>
      <c r="V130" s="229"/>
      <c r="W130" s="229">
        <v>50</v>
      </c>
      <c r="X130" s="229">
        <v>0</v>
      </c>
      <c r="Y130" s="229"/>
      <c r="Z130" s="229"/>
      <c r="AA130" s="229">
        <v>100</v>
      </c>
      <c r="AB130" s="229"/>
      <c r="AC130" s="229"/>
      <c r="AD130" s="229"/>
      <c r="AE130" s="229"/>
      <c r="AF130" s="229">
        <v>0</v>
      </c>
      <c r="AG130" s="229">
        <v>100</v>
      </c>
      <c r="AH130" s="229">
        <v>50</v>
      </c>
      <c r="AI130" s="229"/>
      <c r="AJ130" s="229"/>
      <c r="AK130" s="229">
        <v>50</v>
      </c>
    </row>
    <row r="131" spans="1:37" ht="31.5">
      <c r="A131" s="85" t="s">
        <v>17</v>
      </c>
      <c r="B131" s="86" t="s">
        <v>286</v>
      </c>
      <c r="C131" s="86">
        <v>214101</v>
      </c>
      <c r="D131" s="86">
        <v>16</v>
      </c>
      <c r="E131" s="86">
        <v>29</v>
      </c>
      <c r="F131" s="86">
        <v>14</v>
      </c>
      <c r="G131" s="231">
        <v>1</v>
      </c>
      <c r="H131" s="86"/>
      <c r="I131" s="224">
        <v>0</v>
      </c>
      <c r="J131" s="211">
        <v>1</v>
      </c>
      <c r="K131" s="211">
        <v>1</v>
      </c>
      <c r="L131" s="211">
        <v>0</v>
      </c>
      <c r="M131" s="211">
        <v>0</v>
      </c>
      <c r="N131" s="211">
        <v>0</v>
      </c>
      <c r="O131" s="211">
        <v>0</v>
      </c>
      <c r="P131" s="211">
        <v>1</v>
      </c>
      <c r="Q131" s="211">
        <v>0</v>
      </c>
      <c r="R131" s="211">
        <v>2</v>
      </c>
      <c r="S131" s="211">
        <v>0</v>
      </c>
      <c r="T131" s="211">
        <v>0</v>
      </c>
      <c r="U131" s="211">
        <v>0</v>
      </c>
      <c r="V131" s="211">
        <v>0</v>
      </c>
      <c r="W131" s="225">
        <v>0</v>
      </c>
      <c r="X131" s="211">
        <v>0</v>
      </c>
      <c r="Y131" s="211">
        <v>0</v>
      </c>
      <c r="Z131" s="211">
        <v>0</v>
      </c>
      <c r="AA131" s="225">
        <v>0</v>
      </c>
      <c r="AB131" s="211">
        <v>0</v>
      </c>
      <c r="AC131" s="211">
        <v>0</v>
      </c>
      <c r="AD131" s="211">
        <v>0</v>
      </c>
      <c r="AE131" s="211">
        <v>0</v>
      </c>
      <c r="AF131" s="225">
        <v>0</v>
      </c>
      <c r="AG131" s="211">
        <v>0</v>
      </c>
      <c r="AH131" s="211">
        <v>0</v>
      </c>
      <c r="AI131" s="211">
        <v>2</v>
      </c>
      <c r="AJ131" s="211">
        <v>0</v>
      </c>
      <c r="AK131" s="225">
        <v>2</v>
      </c>
    </row>
    <row r="132" spans="1:37" ht="31.5">
      <c r="A132" s="85" t="s">
        <v>17</v>
      </c>
      <c r="B132" s="86" t="s">
        <v>287</v>
      </c>
      <c r="C132" s="86">
        <v>245601</v>
      </c>
      <c r="D132" s="86">
        <v>30</v>
      </c>
      <c r="E132" s="86">
        <v>29</v>
      </c>
      <c r="F132" s="86">
        <v>31</v>
      </c>
      <c r="G132" s="223">
        <v>2</v>
      </c>
      <c r="H132" s="86"/>
      <c r="I132" s="211">
        <v>1</v>
      </c>
      <c r="J132" s="211">
        <v>1</v>
      </c>
      <c r="K132" s="211">
        <v>0</v>
      </c>
      <c r="L132" s="211">
        <v>0</v>
      </c>
      <c r="M132" s="211">
        <v>0</v>
      </c>
      <c r="N132" s="211">
        <v>0</v>
      </c>
      <c r="O132" s="211">
        <v>0</v>
      </c>
      <c r="P132" s="211">
        <v>0</v>
      </c>
      <c r="Q132" s="211">
        <v>0</v>
      </c>
      <c r="R132" s="211">
        <v>0</v>
      </c>
      <c r="S132" s="211">
        <v>0</v>
      </c>
      <c r="T132" s="211">
        <v>0</v>
      </c>
      <c r="U132" s="211">
        <v>1</v>
      </c>
      <c r="V132" s="211">
        <v>0</v>
      </c>
      <c r="W132" s="225">
        <v>1</v>
      </c>
      <c r="X132" s="211">
        <v>0</v>
      </c>
      <c r="Y132" s="211">
        <v>2</v>
      </c>
      <c r="Z132" s="211">
        <v>0</v>
      </c>
      <c r="AA132" s="225">
        <v>2</v>
      </c>
      <c r="AB132" s="211">
        <v>1</v>
      </c>
      <c r="AC132" s="211">
        <v>1</v>
      </c>
      <c r="AD132" s="211">
        <v>2</v>
      </c>
      <c r="AE132" s="211">
        <v>0</v>
      </c>
      <c r="AF132" s="225">
        <v>4</v>
      </c>
      <c r="AG132" s="211">
        <v>1</v>
      </c>
      <c r="AH132" s="211">
        <v>0</v>
      </c>
      <c r="AI132" s="211">
        <v>2</v>
      </c>
      <c r="AJ132" s="211">
        <v>1</v>
      </c>
      <c r="AK132" s="225">
        <v>3</v>
      </c>
    </row>
    <row r="133" spans="1:37" ht="31.5">
      <c r="A133" s="85" t="s">
        <v>17</v>
      </c>
      <c r="B133" s="86" t="s">
        <v>288</v>
      </c>
      <c r="C133" s="86">
        <v>209501</v>
      </c>
      <c r="D133" s="86">
        <v>26</v>
      </c>
      <c r="E133" s="86">
        <v>57</v>
      </c>
      <c r="F133" s="86">
        <v>19</v>
      </c>
      <c r="G133" s="223">
        <v>2</v>
      </c>
      <c r="H133" s="86"/>
      <c r="I133" s="211">
        <v>1</v>
      </c>
      <c r="J133" s="211">
        <v>1</v>
      </c>
      <c r="K133" s="211">
        <v>1</v>
      </c>
      <c r="L133" s="211">
        <v>0</v>
      </c>
      <c r="M133" s="211">
        <v>1</v>
      </c>
      <c r="N133" s="211">
        <v>0</v>
      </c>
      <c r="O133" s="211">
        <v>1</v>
      </c>
      <c r="P133" s="211">
        <v>0</v>
      </c>
      <c r="Q133" s="211">
        <v>1</v>
      </c>
      <c r="R133" s="211">
        <v>0</v>
      </c>
      <c r="S133" s="211">
        <v>0</v>
      </c>
      <c r="T133" s="211">
        <v>0</v>
      </c>
      <c r="U133" s="211">
        <v>1</v>
      </c>
      <c r="V133" s="211">
        <v>0</v>
      </c>
      <c r="W133" s="225">
        <v>1</v>
      </c>
      <c r="X133" s="211">
        <v>1</v>
      </c>
      <c r="Y133" s="211">
        <v>0</v>
      </c>
      <c r="Z133" s="211">
        <v>0</v>
      </c>
      <c r="AA133" s="225">
        <v>0</v>
      </c>
      <c r="AB133" s="211">
        <v>0</v>
      </c>
      <c r="AC133" s="211">
        <v>0</v>
      </c>
      <c r="AD133" s="211">
        <v>0</v>
      </c>
      <c r="AE133" s="211">
        <v>0</v>
      </c>
      <c r="AF133" s="225">
        <v>0</v>
      </c>
      <c r="AG133" s="211">
        <v>0</v>
      </c>
      <c r="AH133" s="211">
        <v>0</v>
      </c>
      <c r="AI133" s="211">
        <v>2</v>
      </c>
      <c r="AJ133" s="211">
        <v>1</v>
      </c>
      <c r="AK133" s="225">
        <v>3</v>
      </c>
    </row>
    <row r="134" spans="1:37" ht="31.5">
      <c r="A134" s="85" t="s">
        <v>17</v>
      </c>
      <c r="B134" s="86" t="s">
        <v>102</v>
      </c>
      <c r="C134" s="86">
        <v>209701</v>
      </c>
      <c r="D134" s="86">
        <v>51</v>
      </c>
      <c r="E134" s="86">
        <v>57</v>
      </c>
      <c r="F134" s="86">
        <v>50</v>
      </c>
      <c r="G134" s="226">
        <v>3</v>
      </c>
      <c r="H134" s="86"/>
      <c r="I134" s="211">
        <v>1</v>
      </c>
      <c r="J134" s="211">
        <v>1</v>
      </c>
      <c r="K134" s="211">
        <v>1</v>
      </c>
      <c r="L134" s="211">
        <v>0</v>
      </c>
      <c r="M134" s="211">
        <v>1</v>
      </c>
      <c r="N134" s="211">
        <v>0</v>
      </c>
      <c r="O134" s="211">
        <v>2</v>
      </c>
      <c r="P134" s="211">
        <v>0</v>
      </c>
      <c r="Q134" s="211">
        <v>0</v>
      </c>
      <c r="R134" s="211">
        <v>2</v>
      </c>
      <c r="S134" s="211">
        <v>1</v>
      </c>
      <c r="T134" s="211">
        <v>0</v>
      </c>
      <c r="U134" s="211">
        <v>1</v>
      </c>
      <c r="V134" s="211">
        <v>1</v>
      </c>
      <c r="W134" s="225">
        <v>2</v>
      </c>
      <c r="X134" s="211">
        <v>0</v>
      </c>
      <c r="Y134" s="211">
        <v>1</v>
      </c>
      <c r="Z134" s="211">
        <v>0</v>
      </c>
      <c r="AA134" s="225">
        <v>1</v>
      </c>
      <c r="AB134" s="211">
        <v>1</v>
      </c>
      <c r="AC134" s="211">
        <v>1</v>
      </c>
      <c r="AD134" s="211">
        <v>2</v>
      </c>
      <c r="AE134" s="211">
        <v>2</v>
      </c>
      <c r="AF134" s="225">
        <v>6</v>
      </c>
      <c r="AG134" s="211">
        <v>0</v>
      </c>
      <c r="AH134" s="211">
        <v>0</v>
      </c>
      <c r="AI134" s="211">
        <v>2</v>
      </c>
      <c r="AJ134" s="211">
        <v>2</v>
      </c>
      <c r="AK134" s="225">
        <v>4</v>
      </c>
    </row>
    <row r="135" spans="1:37" ht="31.5">
      <c r="A135" s="85" t="s">
        <v>17</v>
      </c>
      <c r="B135" s="86" t="s">
        <v>101</v>
      </c>
      <c r="C135" s="86">
        <v>214001</v>
      </c>
      <c r="D135" s="86">
        <v>60</v>
      </c>
      <c r="E135" s="86">
        <v>100</v>
      </c>
      <c r="F135" s="86">
        <v>53</v>
      </c>
      <c r="G135" s="226">
        <v>3</v>
      </c>
      <c r="H135" s="86"/>
      <c r="I135" s="224">
        <v>1</v>
      </c>
      <c r="J135" s="211">
        <v>1</v>
      </c>
      <c r="K135" s="211">
        <v>1</v>
      </c>
      <c r="L135" s="211">
        <v>1</v>
      </c>
      <c r="M135" s="211">
        <v>1</v>
      </c>
      <c r="N135" s="211">
        <v>2</v>
      </c>
      <c r="O135" s="211">
        <v>2</v>
      </c>
      <c r="P135" s="211">
        <v>1</v>
      </c>
      <c r="Q135" s="211">
        <v>0</v>
      </c>
      <c r="R135" s="211">
        <v>2</v>
      </c>
      <c r="S135" s="211">
        <v>2</v>
      </c>
      <c r="T135" s="211">
        <v>0</v>
      </c>
      <c r="U135" s="211">
        <v>0</v>
      </c>
      <c r="V135" s="211">
        <v>0</v>
      </c>
      <c r="W135" s="225">
        <v>0</v>
      </c>
      <c r="X135" s="211">
        <v>1</v>
      </c>
      <c r="Y135" s="211">
        <v>0</v>
      </c>
      <c r="Z135" s="211">
        <v>1</v>
      </c>
      <c r="AA135" s="225">
        <v>1</v>
      </c>
      <c r="AB135" s="211">
        <v>1</v>
      </c>
      <c r="AC135" s="211">
        <v>1</v>
      </c>
      <c r="AD135" s="211">
        <v>2</v>
      </c>
      <c r="AE135" s="211">
        <v>2</v>
      </c>
      <c r="AF135" s="225">
        <v>6</v>
      </c>
      <c r="AG135" s="211">
        <v>0</v>
      </c>
      <c r="AH135" s="211">
        <v>1</v>
      </c>
      <c r="AI135" s="211">
        <v>2</v>
      </c>
      <c r="AJ135" s="211">
        <v>1</v>
      </c>
      <c r="AK135" s="225">
        <v>3</v>
      </c>
    </row>
    <row r="136" spans="1:37" ht="31.5">
      <c r="A136" s="85" t="s">
        <v>17</v>
      </c>
      <c r="B136" s="86" t="s">
        <v>289</v>
      </c>
      <c r="C136" s="86">
        <v>213901</v>
      </c>
      <c r="D136" s="86">
        <v>49</v>
      </c>
      <c r="E136" s="86">
        <v>71</v>
      </c>
      <c r="F136" s="86">
        <v>44</v>
      </c>
      <c r="G136" s="226">
        <v>3</v>
      </c>
      <c r="H136" s="86"/>
      <c r="I136" s="224">
        <v>1</v>
      </c>
      <c r="J136" s="211">
        <v>1</v>
      </c>
      <c r="K136" s="211">
        <v>1</v>
      </c>
      <c r="L136" s="211">
        <v>1</v>
      </c>
      <c r="M136" s="211">
        <v>1</v>
      </c>
      <c r="N136" s="211">
        <v>0</v>
      </c>
      <c r="O136" s="211">
        <v>0</v>
      </c>
      <c r="P136" s="211">
        <v>2</v>
      </c>
      <c r="Q136" s="211">
        <v>0</v>
      </c>
      <c r="R136" s="211">
        <v>0</v>
      </c>
      <c r="S136" s="211">
        <v>0</v>
      </c>
      <c r="T136" s="211">
        <v>0</v>
      </c>
      <c r="U136" s="211">
        <v>1</v>
      </c>
      <c r="V136" s="211">
        <v>1</v>
      </c>
      <c r="W136" s="225">
        <v>2</v>
      </c>
      <c r="X136" s="211">
        <v>0</v>
      </c>
      <c r="Y136" s="211">
        <v>0</v>
      </c>
      <c r="Z136" s="211">
        <v>1</v>
      </c>
      <c r="AA136" s="225">
        <v>1</v>
      </c>
      <c r="AB136" s="211">
        <v>1</v>
      </c>
      <c r="AC136" s="211">
        <v>0</v>
      </c>
      <c r="AD136" s="211">
        <v>2</v>
      </c>
      <c r="AE136" s="211">
        <v>2</v>
      </c>
      <c r="AF136" s="225">
        <v>5</v>
      </c>
      <c r="AG136" s="211">
        <v>2</v>
      </c>
      <c r="AH136" s="211">
        <v>0</v>
      </c>
      <c r="AI136" s="211">
        <v>2</v>
      </c>
      <c r="AJ136" s="211">
        <v>2</v>
      </c>
      <c r="AK136" s="225">
        <v>4</v>
      </c>
    </row>
    <row r="137" spans="1:37" ht="31.5">
      <c r="A137" s="85" t="s">
        <v>17</v>
      </c>
      <c r="B137" s="86" t="s">
        <v>103</v>
      </c>
      <c r="C137" s="86">
        <v>214002</v>
      </c>
      <c r="D137" s="86">
        <v>49</v>
      </c>
      <c r="E137" s="86">
        <v>43</v>
      </c>
      <c r="F137" s="86">
        <v>50</v>
      </c>
      <c r="G137" s="226">
        <v>3</v>
      </c>
      <c r="H137" s="86"/>
      <c r="I137" s="224">
        <v>0</v>
      </c>
      <c r="J137" s="211">
        <v>1</v>
      </c>
      <c r="K137" s="211">
        <v>1</v>
      </c>
      <c r="L137" s="211">
        <v>0</v>
      </c>
      <c r="M137" s="211">
        <v>1</v>
      </c>
      <c r="N137" s="211">
        <v>0</v>
      </c>
      <c r="O137" s="211">
        <v>1</v>
      </c>
      <c r="P137" s="211">
        <v>2</v>
      </c>
      <c r="Q137" s="211">
        <v>1</v>
      </c>
      <c r="R137" s="211">
        <v>2</v>
      </c>
      <c r="S137" s="211">
        <v>1</v>
      </c>
      <c r="T137" s="211">
        <v>2</v>
      </c>
      <c r="U137" s="211">
        <v>2</v>
      </c>
      <c r="V137" s="211">
        <v>2</v>
      </c>
      <c r="W137" s="225">
        <v>6</v>
      </c>
      <c r="X137" s="211">
        <v>0</v>
      </c>
      <c r="Y137" s="211">
        <v>0</v>
      </c>
      <c r="Z137" s="211">
        <v>0</v>
      </c>
      <c r="AA137" s="225">
        <v>0</v>
      </c>
      <c r="AB137" s="211">
        <v>1</v>
      </c>
      <c r="AC137" s="211">
        <v>0</v>
      </c>
      <c r="AD137" s="211">
        <v>2</v>
      </c>
      <c r="AE137" s="211">
        <v>1</v>
      </c>
      <c r="AF137" s="225">
        <v>4</v>
      </c>
      <c r="AG137" s="211">
        <v>1</v>
      </c>
      <c r="AH137" s="211">
        <v>0</v>
      </c>
      <c r="AI137" s="211">
        <v>0</v>
      </c>
      <c r="AJ137" s="211">
        <v>0</v>
      </c>
      <c r="AK137" s="225">
        <v>0</v>
      </c>
    </row>
    <row r="138" spans="1:37" s="230" customFormat="1">
      <c r="A138" s="227" t="s">
        <v>149</v>
      </c>
      <c r="B138" s="228"/>
      <c r="C138" s="228"/>
      <c r="D138" s="228"/>
      <c r="E138" s="228"/>
      <c r="F138" s="228"/>
      <c r="G138" s="228"/>
      <c r="H138" s="228" t="s">
        <v>148</v>
      </c>
      <c r="I138" s="229">
        <v>71.428571428571431</v>
      </c>
      <c r="J138" s="229">
        <v>100</v>
      </c>
      <c r="K138" s="229">
        <v>85.714285714285708</v>
      </c>
      <c r="L138" s="229">
        <v>28.571428571428573</v>
      </c>
      <c r="M138" s="229">
        <v>71.428571428571431</v>
      </c>
      <c r="N138" s="229">
        <v>14.285714285714286</v>
      </c>
      <c r="O138" s="229">
        <v>42.857142857142854</v>
      </c>
      <c r="P138" s="229">
        <v>42.857142857142854</v>
      </c>
      <c r="Q138" s="229">
        <v>14.285714285714286</v>
      </c>
      <c r="R138" s="229">
        <v>57.142857142857146</v>
      </c>
      <c r="S138" s="229">
        <v>28.571428571428573</v>
      </c>
      <c r="T138" s="229"/>
      <c r="U138" s="229"/>
      <c r="V138" s="229"/>
      <c r="W138" s="229">
        <v>28.571428571428573</v>
      </c>
      <c r="X138" s="229">
        <v>14.285714285714286</v>
      </c>
      <c r="Y138" s="229"/>
      <c r="Z138" s="229"/>
      <c r="AA138" s="229">
        <v>23.80952380952381</v>
      </c>
      <c r="AB138" s="229"/>
      <c r="AC138" s="229"/>
      <c r="AD138" s="229"/>
      <c r="AE138" s="229"/>
      <c r="AF138" s="229">
        <v>51.020408163265309</v>
      </c>
      <c r="AG138" s="229">
        <v>28.571428571428573</v>
      </c>
      <c r="AH138" s="229">
        <v>7.1428571428571432</v>
      </c>
      <c r="AI138" s="229"/>
      <c r="AJ138" s="229"/>
      <c r="AK138" s="229">
        <v>67.857142857142861</v>
      </c>
    </row>
    <row r="139" spans="1:37">
      <c r="A139" s="85" t="s">
        <v>290</v>
      </c>
      <c r="B139" s="86" t="s">
        <v>291</v>
      </c>
      <c r="C139" s="86">
        <v>214303</v>
      </c>
      <c r="D139" s="86">
        <v>33</v>
      </c>
      <c r="E139" s="86">
        <v>43</v>
      </c>
      <c r="F139" s="86">
        <v>31</v>
      </c>
      <c r="G139" s="226">
        <v>3</v>
      </c>
      <c r="H139" s="86"/>
      <c r="I139" s="224">
        <v>0</v>
      </c>
      <c r="J139" s="211">
        <v>1</v>
      </c>
      <c r="K139" s="211">
        <v>1</v>
      </c>
      <c r="L139" s="211">
        <v>0</v>
      </c>
      <c r="M139" s="211">
        <v>0</v>
      </c>
      <c r="N139" s="211">
        <v>1</v>
      </c>
      <c r="O139" s="211">
        <v>0</v>
      </c>
      <c r="P139" s="211">
        <v>0</v>
      </c>
      <c r="Q139" s="211">
        <v>0</v>
      </c>
      <c r="R139" s="211">
        <v>1</v>
      </c>
      <c r="S139" s="211">
        <v>2</v>
      </c>
      <c r="T139" s="211">
        <v>2</v>
      </c>
      <c r="U139" s="211">
        <v>0</v>
      </c>
      <c r="V139" s="211">
        <v>0</v>
      </c>
      <c r="W139" s="225">
        <v>2</v>
      </c>
      <c r="X139" s="211">
        <v>0</v>
      </c>
      <c r="Y139" s="211">
        <v>0</v>
      </c>
      <c r="Z139" s="211">
        <v>0</v>
      </c>
      <c r="AA139" s="225">
        <v>0</v>
      </c>
      <c r="AB139" s="211">
        <v>1</v>
      </c>
      <c r="AC139" s="211">
        <v>0</v>
      </c>
      <c r="AD139" s="211">
        <v>2</v>
      </c>
      <c r="AE139" s="211">
        <v>2</v>
      </c>
      <c r="AF139" s="225">
        <v>5</v>
      </c>
      <c r="AG139" s="211">
        <v>1</v>
      </c>
      <c r="AH139" s="211">
        <v>0</v>
      </c>
      <c r="AI139" s="211">
        <v>0</v>
      </c>
      <c r="AJ139" s="211">
        <v>0</v>
      </c>
      <c r="AK139" s="225">
        <v>0</v>
      </c>
    </row>
    <row r="140" spans="1:37">
      <c r="A140" s="85" t="s">
        <v>290</v>
      </c>
      <c r="B140" s="86" t="s">
        <v>208</v>
      </c>
      <c r="C140" s="86">
        <v>214404</v>
      </c>
      <c r="D140" s="86">
        <v>60</v>
      </c>
      <c r="E140" s="86">
        <v>71</v>
      </c>
      <c r="F140" s="86">
        <v>58</v>
      </c>
      <c r="G140" s="226">
        <v>3</v>
      </c>
      <c r="H140" s="86"/>
      <c r="I140" s="224">
        <v>1</v>
      </c>
      <c r="J140" s="211">
        <v>0</v>
      </c>
      <c r="K140" s="211">
        <v>1</v>
      </c>
      <c r="L140" s="211">
        <v>0</v>
      </c>
      <c r="M140" s="211">
        <v>1</v>
      </c>
      <c r="N140" s="211">
        <v>2</v>
      </c>
      <c r="O140" s="211">
        <v>1</v>
      </c>
      <c r="P140" s="211">
        <v>0</v>
      </c>
      <c r="Q140" s="211">
        <v>1</v>
      </c>
      <c r="R140" s="211">
        <v>0</v>
      </c>
      <c r="S140" s="211">
        <v>2</v>
      </c>
      <c r="T140" s="211">
        <v>2</v>
      </c>
      <c r="U140" s="211">
        <v>1</v>
      </c>
      <c r="V140" s="211">
        <v>1</v>
      </c>
      <c r="W140" s="225">
        <v>4</v>
      </c>
      <c r="X140" s="211">
        <v>0</v>
      </c>
      <c r="Y140" s="211">
        <v>2</v>
      </c>
      <c r="Z140" s="211">
        <v>1</v>
      </c>
      <c r="AA140" s="225">
        <v>3</v>
      </c>
      <c r="AB140" s="211">
        <v>1</v>
      </c>
      <c r="AC140" s="211">
        <v>1</v>
      </c>
      <c r="AD140" s="211">
        <v>2</v>
      </c>
      <c r="AE140" s="211">
        <v>2</v>
      </c>
      <c r="AF140" s="225">
        <v>6</v>
      </c>
      <c r="AG140" s="211">
        <v>0</v>
      </c>
      <c r="AH140" s="211">
        <v>0</v>
      </c>
      <c r="AI140" s="211">
        <v>2</v>
      </c>
      <c r="AJ140" s="211">
        <v>2</v>
      </c>
      <c r="AK140" s="225">
        <v>4</v>
      </c>
    </row>
    <row r="141" spans="1:37">
      <c r="A141" s="85" t="s">
        <v>290</v>
      </c>
      <c r="B141" s="86" t="s">
        <v>80</v>
      </c>
      <c r="C141" s="86">
        <v>214402</v>
      </c>
      <c r="D141" s="86">
        <v>53</v>
      </c>
      <c r="E141" s="86">
        <v>71</v>
      </c>
      <c r="F141" s="86">
        <v>50</v>
      </c>
      <c r="G141" s="226">
        <v>3</v>
      </c>
      <c r="H141" s="86"/>
      <c r="I141" s="224">
        <v>1</v>
      </c>
      <c r="J141" s="211">
        <v>0</v>
      </c>
      <c r="K141" s="211">
        <v>1</v>
      </c>
      <c r="L141" s="211">
        <v>0</v>
      </c>
      <c r="M141" s="211">
        <v>1</v>
      </c>
      <c r="N141" s="211">
        <v>2</v>
      </c>
      <c r="O141" s="211">
        <v>1</v>
      </c>
      <c r="P141" s="211">
        <v>2</v>
      </c>
      <c r="Q141" s="211">
        <v>2</v>
      </c>
      <c r="R141" s="211">
        <v>2</v>
      </c>
      <c r="S141" s="211">
        <v>2</v>
      </c>
      <c r="T141" s="211">
        <v>0</v>
      </c>
      <c r="U141" s="211">
        <v>1</v>
      </c>
      <c r="V141" s="211">
        <v>2</v>
      </c>
      <c r="W141" s="225">
        <v>3</v>
      </c>
      <c r="X141" s="211">
        <v>1</v>
      </c>
      <c r="Y141" s="211">
        <v>0</v>
      </c>
      <c r="Z141" s="211">
        <v>0</v>
      </c>
      <c r="AA141" s="225">
        <v>0</v>
      </c>
      <c r="AB141" s="211">
        <v>1</v>
      </c>
      <c r="AC141" s="211">
        <v>1</v>
      </c>
      <c r="AD141" s="211">
        <v>2</v>
      </c>
      <c r="AE141" s="211">
        <v>0</v>
      </c>
      <c r="AF141" s="225">
        <v>4</v>
      </c>
      <c r="AG141" s="211">
        <v>1</v>
      </c>
      <c r="AH141" s="211">
        <v>0</v>
      </c>
      <c r="AI141" s="211">
        <v>0</v>
      </c>
      <c r="AJ141" s="211">
        <v>0</v>
      </c>
      <c r="AK141" s="225">
        <v>0</v>
      </c>
    </row>
    <row r="142" spans="1:37" s="230" customFormat="1">
      <c r="A142" s="227" t="s">
        <v>149</v>
      </c>
      <c r="B142" s="228"/>
      <c r="C142" s="228"/>
      <c r="D142" s="228"/>
      <c r="E142" s="228"/>
      <c r="F142" s="228"/>
      <c r="G142" s="228"/>
      <c r="H142" s="228" t="s">
        <v>148</v>
      </c>
      <c r="I142" s="229">
        <v>66.666666666666671</v>
      </c>
      <c r="J142" s="229">
        <v>33.333333333333336</v>
      </c>
      <c r="K142" s="229">
        <v>100</v>
      </c>
      <c r="L142" s="229">
        <v>0</v>
      </c>
      <c r="M142" s="229">
        <v>66.666666666666671</v>
      </c>
      <c r="N142" s="229">
        <v>83.333333333333329</v>
      </c>
      <c r="O142" s="229">
        <v>33.333333333333336</v>
      </c>
      <c r="P142" s="229">
        <v>33.333333333333336</v>
      </c>
      <c r="Q142" s="229">
        <v>50</v>
      </c>
      <c r="R142" s="229">
        <v>50</v>
      </c>
      <c r="S142" s="229">
        <v>100</v>
      </c>
      <c r="T142" s="229"/>
      <c r="U142" s="229"/>
      <c r="V142" s="229"/>
      <c r="W142" s="229">
        <v>50</v>
      </c>
      <c r="X142" s="229">
        <v>16.666666666666668</v>
      </c>
      <c r="Y142" s="229"/>
      <c r="Z142" s="229"/>
      <c r="AA142" s="229">
        <v>33.333333333333336</v>
      </c>
      <c r="AB142" s="229"/>
      <c r="AC142" s="229"/>
      <c r="AD142" s="229"/>
      <c r="AE142" s="229"/>
      <c r="AF142" s="229">
        <v>71.428571428571431</v>
      </c>
      <c r="AG142" s="229">
        <v>33.333333333333336</v>
      </c>
      <c r="AH142" s="229">
        <v>0</v>
      </c>
      <c r="AI142" s="229"/>
      <c r="AJ142" s="229"/>
      <c r="AK142" s="229">
        <v>33.333333333333336</v>
      </c>
    </row>
    <row r="143" spans="1:37">
      <c r="A143" s="85" t="s">
        <v>18</v>
      </c>
      <c r="B143" s="232" t="s">
        <v>67</v>
      </c>
      <c r="C143" s="86">
        <v>209801</v>
      </c>
      <c r="D143" s="86">
        <v>37</v>
      </c>
      <c r="E143" s="86">
        <v>71</v>
      </c>
      <c r="F143" s="86">
        <v>31</v>
      </c>
      <c r="G143" s="226">
        <v>3</v>
      </c>
      <c r="H143" s="86"/>
      <c r="I143" s="211">
        <v>1</v>
      </c>
      <c r="J143" s="211">
        <v>1</v>
      </c>
      <c r="K143" s="211">
        <v>1</v>
      </c>
      <c r="L143" s="211">
        <v>0</v>
      </c>
      <c r="M143" s="211">
        <v>0</v>
      </c>
      <c r="N143" s="211">
        <v>2</v>
      </c>
      <c r="O143" s="211">
        <v>1</v>
      </c>
      <c r="P143" s="211">
        <v>0</v>
      </c>
      <c r="Q143" s="211">
        <v>1</v>
      </c>
      <c r="R143" s="211">
        <v>0</v>
      </c>
      <c r="S143" s="211">
        <v>2</v>
      </c>
      <c r="T143" s="211">
        <v>0</v>
      </c>
      <c r="U143" s="211">
        <v>0</v>
      </c>
      <c r="V143" s="211">
        <v>0</v>
      </c>
      <c r="W143" s="225">
        <v>0</v>
      </c>
      <c r="X143" s="211">
        <v>1</v>
      </c>
      <c r="Y143" s="211">
        <v>2</v>
      </c>
      <c r="Z143" s="211">
        <v>1</v>
      </c>
      <c r="AA143" s="225">
        <v>3</v>
      </c>
      <c r="AB143" s="211">
        <v>0</v>
      </c>
      <c r="AC143" s="211">
        <v>0</v>
      </c>
      <c r="AD143" s="211">
        <v>0</v>
      </c>
      <c r="AE143" s="211">
        <v>0</v>
      </c>
      <c r="AF143" s="225">
        <v>0</v>
      </c>
      <c r="AG143" s="211">
        <v>0</v>
      </c>
      <c r="AH143" s="211">
        <v>2</v>
      </c>
      <c r="AI143" s="211">
        <v>1</v>
      </c>
      <c r="AJ143" s="211">
        <v>0</v>
      </c>
      <c r="AK143" s="225">
        <v>1</v>
      </c>
    </row>
    <row r="144" spans="1:37">
      <c r="A144" s="85" t="s">
        <v>18</v>
      </c>
      <c r="B144" s="232" t="s">
        <v>69</v>
      </c>
      <c r="C144" s="86">
        <v>214201</v>
      </c>
      <c r="D144" s="86">
        <v>44</v>
      </c>
      <c r="E144" s="86">
        <v>100</v>
      </c>
      <c r="F144" s="86">
        <v>33</v>
      </c>
      <c r="G144" s="226">
        <v>3</v>
      </c>
      <c r="H144" s="86"/>
      <c r="I144" s="224">
        <v>1</v>
      </c>
      <c r="J144" s="211">
        <v>1</v>
      </c>
      <c r="K144" s="211">
        <v>1</v>
      </c>
      <c r="L144" s="211">
        <v>1</v>
      </c>
      <c r="M144" s="211">
        <v>1</v>
      </c>
      <c r="N144" s="211">
        <v>2</v>
      </c>
      <c r="O144" s="211">
        <v>2</v>
      </c>
      <c r="P144" s="211">
        <v>2</v>
      </c>
      <c r="Q144" s="211">
        <v>0</v>
      </c>
      <c r="R144" s="211">
        <v>2</v>
      </c>
      <c r="S144" s="211">
        <v>0</v>
      </c>
      <c r="T144" s="211">
        <v>0</v>
      </c>
      <c r="U144" s="211">
        <v>0</v>
      </c>
      <c r="V144" s="211">
        <v>0</v>
      </c>
      <c r="W144" s="225">
        <v>0</v>
      </c>
      <c r="X144" s="211">
        <v>1</v>
      </c>
      <c r="Y144" s="211">
        <v>0</v>
      </c>
      <c r="Z144" s="211">
        <v>0</v>
      </c>
      <c r="AA144" s="225">
        <v>0</v>
      </c>
      <c r="AB144" s="211">
        <v>1</v>
      </c>
      <c r="AC144" s="211">
        <v>0</v>
      </c>
      <c r="AD144" s="211">
        <v>2</v>
      </c>
      <c r="AE144" s="211">
        <v>1</v>
      </c>
      <c r="AF144" s="225">
        <v>4</v>
      </c>
      <c r="AG144" s="211">
        <v>0</v>
      </c>
      <c r="AH144" s="211">
        <v>1</v>
      </c>
      <c r="AI144" s="211">
        <v>0</v>
      </c>
      <c r="AJ144" s="211">
        <v>0</v>
      </c>
      <c r="AK144" s="225">
        <v>0</v>
      </c>
    </row>
    <row r="145" spans="1:37" s="230" customFormat="1">
      <c r="A145" s="227" t="s">
        <v>149</v>
      </c>
      <c r="B145" s="228"/>
      <c r="C145" s="228"/>
      <c r="D145" s="228"/>
      <c r="E145" s="228"/>
      <c r="F145" s="228"/>
      <c r="G145" s="228"/>
      <c r="H145" s="228" t="s">
        <v>148</v>
      </c>
      <c r="I145" s="229">
        <v>100</v>
      </c>
      <c r="J145" s="229">
        <v>100</v>
      </c>
      <c r="K145" s="229">
        <v>100</v>
      </c>
      <c r="L145" s="229">
        <v>50</v>
      </c>
      <c r="M145" s="229">
        <v>50</v>
      </c>
      <c r="N145" s="229">
        <v>100</v>
      </c>
      <c r="O145" s="229">
        <v>75</v>
      </c>
      <c r="P145" s="229">
        <v>50</v>
      </c>
      <c r="Q145" s="229">
        <v>25</v>
      </c>
      <c r="R145" s="229">
        <v>50</v>
      </c>
      <c r="S145" s="229">
        <v>50</v>
      </c>
      <c r="T145" s="229"/>
      <c r="U145" s="229"/>
      <c r="V145" s="229"/>
      <c r="W145" s="229">
        <v>0</v>
      </c>
      <c r="X145" s="229">
        <v>50</v>
      </c>
      <c r="Y145" s="229"/>
      <c r="Z145" s="229"/>
      <c r="AA145" s="229">
        <v>50</v>
      </c>
      <c r="AB145" s="229"/>
      <c r="AC145" s="229"/>
      <c r="AD145" s="229"/>
      <c r="AE145" s="229"/>
      <c r="AF145" s="229">
        <v>28.571428571428573</v>
      </c>
      <c r="AG145" s="229">
        <v>0</v>
      </c>
      <c r="AH145" s="229">
        <v>75</v>
      </c>
      <c r="AI145" s="229"/>
      <c r="AJ145" s="229"/>
      <c r="AK145" s="229">
        <v>12.5</v>
      </c>
    </row>
    <row r="146" spans="1:37">
      <c r="A146" s="238" t="s">
        <v>150</v>
      </c>
      <c r="B146" s="238"/>
      <c r="C146" s="238"/>
      <c r="D146" s="238"/>
      <c r="E146" s="238"/>
      <c r="F146" s="238"/>
      <c r="G146" s="238"/>
      <c r="H146" s="86" t="s">
        <v>148</v>
      </c>
      <c r="I146" s="239">
        <v>90.654205607476641</v>
      </c>
      <c r="J146" s="239">
        <v>90.654205607476641</v>
      </c>
      <c r="K146" s="239">
        <v>90.654205607476641</v>
      </c>
      <c r="L146" s="240">
        <v>26.168224299065422</v>
      </c>
      <c r="M146" s="241">
        <v>82.242990654205613</v>
      </c>
      <c r="N146" s="242">
        <v>47.196261682242991</v>
      </c>
      <c r="O146" s="242">
        <v>45.32710280373832</v>
      </c>
      <c r="P146" s="242">
        <v>44.859813084112147</v>
      </c>
      <c r="Q146" s="242">
        <v>38.317757009345797</v>
      </c>
      <c r="R146" s="242">
        <v>42.990654205607477</v>
      </c>
      <c r="S146" s="242">
        <v>48.598130841121495</v>
      </c>
      <c r="T146" s="243"/>
      <c r="U146" s="243"/>
      <c r="V146" s="243"/>
      <c r="W146" s="242">
        <v>43.302180685358259</v>
      </c>
      <c r="X146" s="242">
        <v>34.112149532710283</v>
      </c>
      <c r="Y146" s="243"/>
      <c r="Z146" s="243"/>
      <c r="AA146" s="242">
        <v>35.202492211838006</v>
      </c>
      <c r="AB146" s="243"/>
      <c r="AC146" s="243"/>
      <c r="AD146" s="243"/>
      <c r="AE146" s="243"/>
      <c r="AF146" s="242">
        <v>39.919893190921229</v>
      </c>
      <c r="AG146" s="240">
        <v>21.495327102803738</v>
      </c>
      <c r="AH146" s="240">
        <v>26.635514018691588</v>
      </c>
      <c r="AI146" s="243"/>
      <c r="AJ146" s="243"/>
      <c r="AK146" s="244">
        <v>55.140186915887853</v>
      </c>
    </row>
    <row r="147" spans="1:37" ht="15" customHeight="1">
      <c r="K147" s="245"/>
    </row>
    <row r="148" spans="1:37" ht="47.25">
      <c r="A148" s="246" t="s">
        <v>155</v>
      </c>
      <c r="B148" s="247" t="s">
        <v>157</v>
      </c>
    </row>
    <row r="149" spans="1:37">
      <c r="A149" s="248" t="s">
        <v>151</v>
      </c>
      <c r="B149" s="247" t="s">
        <v>128</v>
      </c>
    </row>
    <row r="150" spans="1:37">
      <c r="A150" s="249" t="s">
        <v>152</v>
      </c>
      <c r="B150" s="247" t="s">
        <v>129</v>
      </c>
    </row>
    <row r="151" spans="1:37">
      <c r="A151" s="250" t="s">
        <v>153</v>
      </c>
      <c r="B151" s="247" t="s">
        <v>156</v>
      </c>
    </row>
    <row r="152" spans="1:37">
      <c r="A152" s="251" t="s">
        <v>154</v>
      </c>
      <c r="B152" s="247" t="s">
        <v>130</v>
      </c>
    </row>
    <row r="155" spans="1:37" ht="15.75" customHeight="1">
      <c r="C155" s="211" t="s">
        <v>292</v>
      </c>
      <c r="D155" s="211"/>
      <c r="E155" s="252" t="s">
        <v>293</v>
      </c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4"/>
      <c r="Q155" s="255"/>
    </row>
    <row r="156" spans="1:37" ht="16.5" customHeight="1">
      <c r="C156" s="211">
        <v>1</v>
      </c>
      <c r="D156" s="256" t="s">
        <v>110</v>
      </c>
      <c r="E156" s="201" t="s">
        <v>294</v>
      </c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3"/>
      <c r="Q156" s="255"/>
      <c r="R156" s="257"/>
    </row>
    <row r="157" spans="1:37">
      <c r="C157" s="211">
        <v>2</v>
      </c>
      <c r="D157" s="256"/>
      <c r="E157" s="25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59"/>
      <c r="Q157" s="255"/>
      <c r="R157" s="260"/>
    </row>
    <row r="158" spans="1:37">
      <c r="C158" s="211">
        <v>3</v>
      </c>
      <c r="D158" s="256"/>
      <c r="E158" s="25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59"/>
      <c r="Q158" s="255"/>
      <c r="R158" s="257"/>
    </row>
    <row r="159" spans="1:37">
      <c r="C159" s="211">
        <v>4</v>
      </c>
      <c r="D159" s="256"/>
      <c r="E159" s="25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59"/>
      <c r="Q159" s="255"/>
      <c r="R159" s="257"/>
    </row>
    <row r="160" spans="1:37">
      <c r="C160" s="211">
        <v>5</v>
      </c>
      <c r="D160" s="256"/>
      <c r="E160" s="204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6"/>
      <c r="Q160" s="255"/>
      <c r="R160" s="257"/>
    </row>
    <row r="161" spans="3:18" ht="16.5" customHeight="1">
      <c r="C161" s="211">
        <v>6</v>
      </c>
      <c r="D161" s="256"/>
      <c r="E161" s="201" t="s">
        <v>295</v>
      </c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3"/>
      <c r="Q161" s="255"/>
      <c r="R161" s="257"/>
    </row>
    <row r="162" spans="3:18">
      <c r="C162" s="211">
        <v>7</v>
      </c>
      <c r="D162" s="256"/>
      <c r="E162" s="25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59"/>
      <c r="Q162" s="255"/>
      <c r="R162" s="257"/>
    </row>
    <row r="163" spans="3:18">
      <c r="C163" s="211">
        <v>8</v>
      </c>
      <c r="D163" s="256"/>
      <c r="E163" s="25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59"/>
      <c r="Q163" s="255"/>
      <c r="R163" s="257"/>
    </row>
    <row r="164" spans="3:18">
      <c r="C164" s="211">
        <v>9</v>
      </c>
      <c r="D164" s="256"/>
      <c r="E164" s="25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59"/>
      <c r="Q164" s="255"/>
      <c r="R164" s="257"/>
    </row>
    <row r="165" spans="3:18">
      <c r="C165" s="211">
        <v>10</v>
      </c>
      <c r="D165" s="256"/>
      <c r="E165" s="204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6"/>
      <c r="Q165" s="255"/>
      <c r="R165" s="257"/>
    </row>
    <row r="166" spans="3:18" ht="31.5" customHeight="1">
      <c r="C166" s="211">
        <v>11</v>
      </c>
      <c r="D166" s="256" t="s">
        <v>113</v>
      </c>
      <c r="E166" s="261" t="s">
        <v>296</v>
      </c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3"/>
      <c r="Q166" s="255"/>
      <c r="R166" s="257"/>
    </row>
    <row r="167" spans="3:18" ht="54" customHeight="1">
      <c r="C167" s="211">
        <v>12</v>
      </c>
      <c r="D167" s="256"/>
      <c r="E167" s="261" t="s">
        <v>297</v>
      </c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3"/>
      <c r="Q167" s="255"/>
      <c r="R167" s="257"/>
    </row>
    <row r="168" spans="3:18" ht="40.5" customHeight="1">
      <c r="C168" s="211">
        <v>13</v>
      </c>
      <c r="D168" s="256"/>
      <c r="E168" s="261" t="s">
        <v>298</v>
      </c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3"/>
      <c r="Q168" s="255"/>
      <c r="R168" s="257"/>
    </row>
    <row r="169" spans="3:18" ht="34.5" customHeight="1">
      <c r="C169" s="211">
        <v>14</v>
      </c>
      <c r="D169" s="256"/>
      <c r="E169" s="261" t="s">
        <v>299</v>
      </c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3"/>
      <c r="Q169" s="255"/>
      <c r="R169" s="257"/>
    </row>
    <row r="170" spans="3:18" ht="16.5" customHeight="1">
      <c r="C170" s="211">
        <v>15</v>
      </c>
      <c r="D170" s="256" t="s">
        <v>118</v>
      </c>
      <c r="E170" s="201" t="s">
        <v>120</v>
      </c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3"/>
      <c r="Q170" s="255"/>
      <c r="R170" s="257"/>
    </row>
    <row r="171" spans="3:18">
      <c r="C171" s="211">
        <v>16</v>
      </c>
      <c r="D171" s="256"/>
      <c r="E171" s="204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6"/>
      <c r="Q171" s="255"/>
      <c r="R171" s="257"/>
    </row>
    <row r="172" spans="3:18" ht="38.25" customHeight="1">
      <c r="C172" s="211">
        <v>17</v>
      </c>
      <c r="D172" s="256"/>
      <c r="E172" s="261" t="s">
        <v>300</v>
      </c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3"/>
      <c r="Q172" s="255"/>
      <c r="R172" s="257"/>
    </row>
    <row r="173" spans="3:18" ht="46.5" customHeight="1">
      <c r="C173" s="211">
        <v>18</v>
      </c>
      <c r="D173" s="256"/>
      <c r="E173" s="261" t="s">
        <v>121</v>
      </c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3"/>
      <c r="Q173" s="255"/>
      <c r="R173" s="264"/>
    </row>
  </sheetData>
  <mergeCells count="34">
    <mergeCell ref="D170:D173"/>
    <mergeCell ref="E170:P171"/>
    <mergeCell ref="E172:P172"/>
    <mergeCell ref="E173:P173"/>
    <mergeCell ref="A146:G146"/>
    <mergeCell ref="E155:P155"/>
    <mergeCell ref="D156:D165"/>
    <mergeCell ref="E156:P160"/>
    <mergeCell ref="E161:P165"/>
    <mergeCell ref="D166:D169"/>
    <mergeCell ref="E166:P166"/>
    <mergeCell ref="E167:P167"/>
    <mergeCell ref="E168:P168"/>
    <mergeCell ref="E169:P169"/>
    <mergeCell ref="G8:G11"/>
    <mergeCell ref="H8:AK8"/>
    <mergeCell ref="T9:W9"/>
    <mergeCell ref="Y9:AA9"/>
    <mergeCell ref="AB9:AF9"/>
    <mergeCell ref="AI9:AK9"/>
    <mergeCell ref="T11:V11"/>
    <mergeCell ref="Y11:Z11"/>
    <mergeCell ref="AB11:AE11"/>
    <mergeCell ref="AI11:AJ11"/>
    <mergeCell ref="AG1:AK1"/>
    <mergeCell ref="AG3:AJ3"/>
    <mergeCell ref="A5:AK5"/>
    <mergeCell ref="A6:AK6"/>
    <mergeCell ref="A8:A11"/>
    <mergeCell ref="B8:B11"/>
    <mergeCell ref="C8:C11"/>
    <mergeCell ref="D8:D11"/>
    <mergeCell ref="E8:E11"/>
    <mergeCell ref="F8:F11"/>
  </mergeCells>
  <conditionalFormatting sqref="C101:C107 C117:C125 C113:C115 C109:C111">
    <cfRule type="expression" dxfId="0" priority="1" stopIfTrue="1">
      <formula>#REF!=""</formula>
    </cfRule>
  </conditionalFormatting>
  <pageMargins left="0.7" right="0.7" top="0.75" bottom="0.75" header="0.3" footer="0.3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12D7-194B-4B14-AEA0-D6C4374DA8BB}">
  <dimension ref="A1:AP103"/>
  <sheetViews>
    <sheetView view="pageBreakPreview" zoomScale="60" zoomScaleNormal="100" workbookViewId="0">
      <selection activeCell="N16" sqref="N16"/>
    </sheetView>
  </sheetViews>
  <sheetFormatPr defaultRowHeight="15.75"/>
  <cols>
    <col min="1" max="1" width="21.42578125" style="266" customWidth="1"/>
    <col min="2" max="2" width="27.7109375" style="268" customWidth="1"/>
    <col min="3" max="3" width="9" style="266" customWidth="1"/>
    <col min="4" max="4" width="4.85546875" style="266" customWidth="1"/>
    <col min="5" max="5" width="6.7109375" style="266" customWidth="1"/>
    <col min="6" max="6" width="5.85546875" style="266" customWidth="1"/>
    <col min="7" max="7" width="4.42578125" style="266" customWidth="1"/>
    <col min="8" max="8" width="6" style="266" customWidth="1"/>
    <col min="9" max="20" width="6.140625" style="266" bestFit="1" customWidth="1"/>
    <col min="21" max="23" width="3.140625" style="266" bestFit="1" customWidth="1"/>
    <col min="24" max="24" width="5.140625" style="266" customWidth="1"/>
    <col min="25" max="25" width="6.140625" style="266" bestFit="1" customWidth="1"/>
    <col min="26" max="27" width="3.140625" style="266" bestFit="1" customWidth="1"/>
    <col min="28" max="28" width="6" style="266" customWidth="1"/>
    <col min="29" max="31" width="3.140625" style="266" bestFit="1" customWidth="1"/>
    <col min="32" max="33" width="6" style="266" customWidth="1"/>
    <col min="34" max="35" width="3.140625" style="266" bestFit="1" customWidth="1"/>
    <col min="36" max="36" width="6" style="266" customWidth="1"/>
    <col min="37" max="16384" width="9.140625" style="266"/>
  </cols>
  <sheetData>
    <row r="1" spans="1:4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265" t="s">
        <v>521</v>
      </c>
      <c r="AG1" s="265"/>
      <c r="AH1" s="265"/>
      <c r="AI1" s="265"/>
      <c r="AJ1" s="265"/>
    </row>
    <row r="2" spans="1:4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4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265" t="s">
        <v>221</v>
      </c>
      <c r="AF3" s="265"/>
      <c r="AG3" s="265"/>
      <c r="AH3" s="265"/>
      <c r="AI3" s="265"/>
      <c r="AJ3" s="265"/>
    </row>
    <row r="4" spans="1:4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</row>
    <row r="5" spans="1:42" ht="18.75" customHeight="1">
      <c r="A5" s="210" t="s">
        <v>301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67"/>
      <c r="AL5" s="267"/>
      <c r="AM5" s="267"/>
      <c r="AN5" s="267"/>
      <c r="AO5" s="267"/>
      <c r="AP5" s="267"/>
    </row>
    <row r="6" spans="1:42" ht="18.75" customHeight="1">
      <c r="A6" s="210" t="s">
        <v>223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67"/>
      <c r="AL6" s="267"/>
      <c r="AM6" s="267"/>
      <c r="AN6" s="267"/>
      <c r="AO6" s="267"/>
      <c r="AP6" s="267"/>
    </row>
    <row r="7" spans="1:42"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</row>
    <row r="8" spans="1:42" ht="15.75" customHeight="1">
      <c r="A8" s="88" t="s">
        <v>0</v>
      </c>
      <c r="B8" s="88" t="s">
        <v>141</v>
      </c>
      <c r="C8" s="98" t="s">
        <v>224</v>
      </c>
      <c r="D8" s="98" t="s">
        <v>1</v>
      </c>
      <c r="E8" s="98" t="s">
        <v>161</v>
      </c>
      <c r="F8" s="98" t="s">
        <v>162</v>
      </c>
      <c r="G8" s="98" t="s">
        <v>28</v>
      </c>
      <c r="H8" s="88" t="s">
        <v>225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</row>
    <row r="9" spans="1:42" ht="15.75" customHeight="1">
      <c r="A9" s="88"/>
      <c r="B9" s="88"/>
      <c r="C9" s="98"/>
      <c r="D9" s="98"/>
      <c r="E9" s="98"/>
      <c r="F9" s="98"/>
      <c r="G9" s="98"/>
      <c r="H9" s="86" t="s">
        <v>143</v>
      </c>
      <c r="I9" s="86">
        <v>1</v>
      </c>
      <c r="J9" s="86">
        <v>2</v>
      </c>
      <c r="K9" s="86">
        <v>3</v>
      </c>
      <c r="L9" s="86">
        <v>4</v>
      </c>
      <c r="M9" s="86">
        <v>5</v>
      </c>
      <c r="N9" s="86">
        <v>6</v>
      </c>
      <c r="O9" s="86">
        <v>7</v>
      </c>
      <c r="P9" s="86">
        <v>8</v>
      </c>
      <c r="Q9" s="86">
        <v>9</v>
      </c>
      <c r="R9" s="86">
        <v>10</v>
      </c>
      <c r="S9" s="86">
        <v>11</v>
      </c>
      <c r="T9" s="86">
        <v>12</v>
      </c>
      <c r="U9" s="88">
        <v>13</v>
      </c>
      <c r="V9" s="88"/>
      <c r="W9" s="88"/>
      <c r="X9" s="88"/>
      <c r="Y9" s="86">
        <v>14</v>
      </c>
      <c r="Z9" s="88">
        <v>15</v>
      </c>
      <c r="AA9" s="88"/>
      <c r="AB9" s="88"/>
      <c r="AC9" s="88">
        <v>16</v>
      </c>
      <c r="AD9" s="88"/>
      <c r="AE9" s="88"/>
      <c r="AF9" s="88"/>
      <c r="AG9" s="86">
        <v>17</v>
      </c>
      <c r="AH9" s="88">
        <v>18</v>
      </c>
      <c r="AI9" s="88"/>
      <c r="AJ9" s="88"/>
    </row>
    <row r="10" spans="1:42" ht="53.25" customHeight="1">
      <c r="A10" s="88"/>
      <c r="B10" s="88"/>
      <c r="C10" s="98"/>
      <c r="D10" s="98"/>
      <c r="E10" s="98"/>
      <c r="F10" s="98"/>
      <c r="G10" s="98"/>
      <c r="H10" s="86"/>
      <c r="I10" s="269">
        <v>1</v>
      </c>
      <c r="J10" s="269">
        <v>2</v>
      </c>
      <c r="K10" s="269">
        <v>3</v>
      </c>
      <c r="L10" s="269">
        <v>4</v>
      </c>
      <c r="M10" s="269">
        <v>5</v>
      </c>
      <c r="N10" s="269">
        <v>6</v>
      </c>
      <c r="O10" s="269">
        <v>7</v>
      </c>
      <c r="P10" s="269">
        <v>8</v>
      </c>
      <c r="Q10" s="269">
        <v>9</v>
      </c>
      <c r="R10" s="269">
        <v>10</v>
      </c>
      <c r="S10" s="269">
        <v>11</v>
      </c>
      <c r="T10" s="269">
        <v>12</v>
      </c>
      <c r="U10" s="270" t="s">
        <v>302</v>
      </c>
      <c r="V10" s="270" t="s">
        <v>303</v>
      </c>
      <c r="W10" s="270" t="s">
        <v>304</v>
      </c>
      <c r="X10" s="271" t="s">
        <v>305</v>
      </c>
      <c r="Y10" s="269">
        <v>14</v>
      </c>
      <c r="Z10" s="270" t="s">
        <v>242</v>
      </c>
      <c r="AA10" s="270" t="s">
        <v>243</v>
      </c>
      <c r="AB10" s="271" t="s">
        <v>246</v>
      </c>
      <c r="AC10" s="270" t="s">
        <v>306</v>
      </c>
      <c r="AD10" s="270" t="s">
        <v>307</v>
      </c>
      <c r="AE10" s="270" t="s">
        <v>308</v>
      </c>
      <c r="AF10" s="271" t="s">
        <v>309</v>
      </c>
      <c r="AG10" s="269">
        <v>17</v>
      </c>
      <c r="AH10" s="270" t="s">
        <v>249</v>
      </c>
      <c r="AI10" s="270" t="s">
        <v>250</v>
      </c>
      <c r="AJ10" s="271" t="s">
        <v>251</v>
      </c>
    </row>
    <row r="11" spans="1:42" ht="25.5" customHeight="1">
      <c r="A11" s="88"/>
      <c r="B11" s="88"/>
      <c r="C11" s="98"/>
      <c r="D11" s="98"/>
      <c r="E11" s="98"/>
      <c r="F11" s="98"/>
      <c r="G11" s="98"/>
      <c r="H11" s="272" t="s">
        <v>252</v>
      </c>
      <c r="I11" s="273">
        <v>1</v>
      </c>
      <c r="J11" s="273">
        <v>1</v>
      </c>
      <c r="K11" s="273">
        <v>1</v>
      </c>
      <c r="L11" s="273">
        <v>1</v>
      </c>
      <c r="M11" s="273">
        <v>1</v>
      </c>
      <c r="N11" s="273">
        <v>1</v>
      </c>
      <c r="O11" s="273">
        <v>1</v>
      </c>
      <c r="P11" s="273">
        <v>2</v>
      </c>
      <c r="Q11" s="273">
        <v>2</v>
      </c>
      <c r="R11" s="273">
        <v>2</v>
      </c>
      <c r="S11" s="273">
        <v>2</v>
      </c>
      <c r="T11" s="273">
        <v>2</v>
      </c>
      <c r="U11" s="273"/>
      <c r="V11" s="273"/>
      <c r="W11" s="273"/>
      <c r="X11" s="273">
        <v>6</v>
      </c>
      <c r="Y11" s="273">
        <v>2</v>
      </c>
      <c r="Z11" s="273"/>
      <c r="AA11" s="273"/>
      <c r="AB11" s="273">
        <v>3</v>
      </c>
      <c r="AC11" s="273"/>
      <c r="AD11" s="273"/>
      <c r="AE11" s="273"/>
      <c r="AF11" s="273">
        <v>5</v>
      </c>
      <c r="AG11" s="273">
        <v>2</v>
      </c>
      <c r="AH11" s="273"/>
      <c r="AI11" s="273"/>
      <c r="AJ11" s="274">
        <v>4</v>
      </c>
    </row>
    <row r="12" spans="1:42" ht="16.5" customHeight="1">
      <c r="A12" s="140" t="s">
        <v>4</v>
      </c>
      <c r="B12" s="275" t="s">
        <v>79</v>
      </c>
      <c r="C12" s="32">
        <v>307403</v>
      </c>
      <c r="D12" s="32">
        <v>34</v>
      </c>
      <c r="E12" s="32">
        <v>75</v>
      </c>
      <c r="F12" s="32">
        <v>23</v>
      </c>
      <c r="G12" s="1">
        <v>2</v>
      </c>
      <c r="H12" s="32"/>
      <c r="I12" s="32">
        <v>1</v>
      </c>
      <c r="J12" s="32">
        <v>0</v>
      </c>
      <c r="K12" s="32">
        <v>1</v>
      </c>
      <c r="L12" s="32">
        <v>0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>
        <v>2</v>
      </c>
      <c r="S12" s="32">
        <v>2</v>
      </c>
      <c r="T12" s="32">
        <v>0</v>
      </c>
      <c r="U12" s="32">
        <v>0</v>
      </c>
      <c r="V12" s="32">
        <v>0</v>
      </c>
      <c r="W12" s="32">
        <v>0</v>
      </c>
      <c r="X12" s="32">
        <f>U12+V12+W12</f>
        <v>0</v>
      </c>
      <c r="Y12" s="32">
        <v>0</v>
      </c>
      <c r="Z12" s="32">
        <v>0</v>
      </c>
      <c r="AA12" s="32">
        <v>0</v>
      </c>
      <c r="AB12" s="32">
        <f>Z12+AA12</f>
        <v>0</v>
      </c>
      <c r="AC12" s="32">
        <v>0</v>
      </c>
      <c r="AD12" s="32">
        <v>1</v>
      </c>
      <c r="AE12" s="32">
        <v>1</v>
      </c>
      <c r="AF12" s="32">
        <f>AC12+AD12+AE12</f>
        <v>2</v>
      </c>
      <c r="AG12" s="32">
        <v>0</v>
      </c>
      <c r="AH12" s="276">
        <v>0</v>
      </c>
      <c r="AI12" s="32">
        <v>0</v>
      </c>
      <c r="AJ12" s="277">
        <f>AH12+AI12</f>
        <v>0</v>
      </c>
    </row>
    <row r="13" spans="1:42">
      <c r="A13" s="227" t="s">
        <v>149</v>
      </c>
      <c r="B13" s="275"/>
      <c r="C13" s="194"/>
      <c r="D13" s="194"/>
      <c r="E13" s="194"/>
      <c r="F13" s="194"/>
      <c r="G13" s="194"/>
      <c r="H13" s="62" t="s">
        <v>148</v>
      </c>
      <c r="I13" s="278">
        <v>100</v>
      </c>
      <c r="J13" s="278">
        <v>0</v>
      </c>
      <c r="K13" s="278">
        <v>100</v>
      </c>
      <c r="L13" s="278">
        <v>0</v>
      </c>
      <c r="M13" s="278">
        <v>100</v>
      </c>
      <c r="N13" s="278">
        <v>100</v>
      </c>
      <c r="O13" s="278">
        <v>100</v>
      </c>
      <c r="P13" s="278">
        <v>50</v>
      </c>
      <c r="Q13" s="278">
        <v>50</v>
      </c>
      <c r="R13" s="278">
        <v>100</v>
      </c>
      <c r="S13" s="278">
        <v>100</v>
      </c>
      <c r="T13" s="278">
        <v>0</v>
      </c>
      <c r="U13" s="278"/>
      <c r="V13" s="278"/>
      <c r="W13" s="278"/>
      <c r="X13" s="278">
        <v>0</v>
      </c>
      <c r="Y13" s="278">
        <v>0</v>
      </c>
      <c r="Z13" s="278"/>
      <c r="AA13" s="278"/>
      <c r="AB13" s="278">
        <v>0</v>
      </c>
      <c r="AC13" s="278"/>
      <c r="AD13" s="278"/>
      <c r="AE13" s="278"/>
      <c r="AF13" s="278">
        <v>40</v>
      </c>
      <c r="AG13" s="278">
        <v>0</v>
      </c>
      <c r="AH13" s="278"/>
      <c r="AI13" s="278"/>
      <c r="AJ13" s="278">
        <v>0</v>
      </c>
    </row>
    <row r="14" spans="1:42" ht="16.5" customHeight="1">
      <c r="A14" s="140" t="s">
        <v>175</v>
      </c>
      <c r="B14" s="275" t="s">
        <v>134</v>
      </c>
      <c r="C14" s="32">
        <v>307602</v>
      </c>
      <c r="D14" s="32">
        <v>21</v>
      </c>
      <c r="E14" s="32">
        <v>25</v>
      </c>
      <c r="F14" s="32">
        <v>20</v>
      </c>
      <c r="G14" s="279">
        <v>1</v>
      </c>
      <c r="H14" s="32"/>
      <c r="I14" s="32">
        <v>0</v>
      </c>
      <c r="J14" s="32">
        <v>0</v>
      </c>
      <c r="K14" s="32">
        <v>1</v>
      </c>
      <c r="L14" s="32">
        <v>0</v>
      </c>
      <c r="M14" s="32">
        <v>0</v>
      </c>
      <c r="N14" s="32">
        <v>0</v>
      </c>
      <c r="O14" s="32">
        <v>0</v>
      </c>
      <c r="P14" s="32">
        <v>1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1</v>
      </c>
      <c r="X14" s="32">
        <f>U14+V14+W14</f>
        <v>1</v>
      </c>
      <c r="Y14" s="32">
        <v>0</v>
      </c>
      <c r="Z14" s="32">
        <v>0</v>
      </c>
      <c r="AA14" s="32">
        <v>0</v>
      </c>
      <c r="AB14" s="32">
        <f>Z14+AA14</f>
        <v>0</v>
      </c>
      <c r="AC14" s="32">
        <v>0</v>
      </c>
      <c r="AD14" s="32">
        <v>0</v>
      </c>
      <c r="AE14" s="32">
        <v>0</v>
      </c>
      <c r="AF14" s="32">
        <f>AC14+AD14+AE14</f>
        <v>0</v>
      </c>
      <c r="AG14" s="32">
        <v>1</v>
      </c>
      <c r="AH14" s="276">
        <v>2</v>
      </c>
      <c r="AI14" s="32">
        <v>2</v>
      </c>
      <c r="AJ14" s="277">
        <f>AH14+AI14</f>
        <v>4</v>
      </c>
    </row>
    <row r="15" spans="1:42" ht="16.5" customHeight="1">
      <c r="A15" s="140" t="s">
        <v>175</v>
      </c>
      <c r="B15" s="275" t="s">
        <v>86</v>
      </c>
      <c r="C15" s="146">
        <v>305701</v>
      </c>
      <c r="D15" s="146">
        <v>66</v>
      </c>
      <c r="E15" s="146">
        <v>100</v>
      </c>
      <c r="F15" s="146">
        <v>57</v>
      </c>
      <c r="G15" s="147">
        <v>3</v>
      </c>
      <c r="H15" s="146"/>
      <c r="I15" s="146">
        <v>1</v>
      </c>
      <c r="J15" s="146">
        <v>1</v>
      </c>
      <c r="K15" s="146">
        <v>1</v>
      </c>
      <c r="L15" s="146">
        <v>1</v>
      </c>
      <c r="M15" s="146">
        <v>1</v>
      </c>
      <c r="N15" s="146">
        <v>1</v>
      </c>
      <c r="O15" s="146">
        <v>1</v>
      </c>
      <c r="P15" s="146">
        <v>1</v>
      </c>
      <c r="Q15" s="146">
        <v>1</v>
      </c>
      <c r="R15" s="146">
        <v>2</v>
      </c>
      <c r="S15" s="146">
        <v>2</v>
      </c>
      <c r="T15" s="146">
        <v>0</v>
      </c>
      <c r="U15" s="146">
        <v>0</v>
      </c>
      <c r="V15" s="146">
        <v>2</v>
      </c>
      <c r="W15" s="146">
        <v>1</v>
      </c>
      <c r="X15" s="32">
        <f>U15+V15+W15</f>
        <v>3</v>
      </c>
      <c r="Y15" s="146">
        <v>0</v>
      </c>
      <c r="Z15" s="146">
        <v>2</v>
      </c>
      <c r="AA15" s="146">
        <v>0</v>
      </c>
      <c r="AB15" s="32">
        <f>Z15+AA15</f>
        <v>2</v>
      </c>
      <c r="AC15" s="146">
        <v>1</v>
      </c>
      <c r="AD15" s="146">
        <v>2</v>
      </c>
      <c r="AE15" s="146">
        <v>1</v>
      </c>
      <c r="AF15" s="32">
        <f>AC15+AD15+AE15</f>
        <v>4</v>
      </c>
      <c r="AG15" s="146">
        <v>0</v>
      </c>
      <c r="AH15" s="280">
        <v>2</v>
      </c>
      <c r="AI15" s="146">
        <v>1</v>
      </c>
      <c r="AJ15" s="277">
        <f>AH15+AI15</f>
        <v>3</v>
      </c>
    </row>
    <row r="16" spans="1:42" ht="16.5" customHeight="1">
      <c r="A16" s="140" t="s">
        <v>175</v>
      </c>
      <c r="B16" s="275" t="s">
        <v>176</v>
      </c>
      <c r="C16" s="158">
        <v>307601</v>
      </c>
      <c r="D16" s="32">
        <v>61</v>
      </c>
      <c r="E16" s="32">
        <v>75</v>
      </c>
      <c r="F16" s="32">
        <v>57</v>
      </c>
      <c r="G16" s="2">
        <v>3</v>
      </c>
      <c r="H16" s="32"/>
      <c r="I16" s="32">
        <v>1</v>
      </c>
      <c r="J16" s="32">
        <v>0</v>
      </c>
      <c r="K16" s="32">
        <v>1</v>
      </c>
      <c r="L16" s="32">
        <v>0</v>
      </c>
      <c r="M16" s="32">
        <v>0</v>
      </c>
      <c r="N16" s="32">
        <v>1</v>
      </c>
      <c r="O16" s="32">
        <v>0</v>
      </c>
      <c r="P16" s="32">
        <v>1</v>
      </c>
      <c r="Q16" s="32">
        <v>2</v>
      </c>
      <c r="R16" s="32">
        <v>2</v>
      </c>
      <c r="S16" s="32">
        <v>2</v>
      </c>
      <c r="T16" s="32">
        <v>0</v>
      </c>
      <c r="U16" s="32">
        <v>0</v>
      </c>
      <c r="V16" s="32">
        <v>0</v>
      </c>
      <c r="W16" s="32">
        <v>0</v>
      </c>
      <c r="X16" s="32">
        <f>U16+V16+W16</f>
        <v>0</v>
      </c>
      <c r="Y16" s="32">
        <v>1</v>
      </c>
      <c r="Z16" s="32">
        <v>1</v>
      </c>
      <c r="AA16" s="32">
        <v>0</v>
      </c>
      <c r="AB16" s="32">
        <f>Z16+AA16</f>
        <v>1</v>
      </c>
      <c r="AC16" s="32">
        <v>1</v>
      </c>
      <c r="AD16" s="32">
        <v>2</v>
      </c>
      <c r="AE16" s="32">
        <v>0</v>
      </c>
      <c r="AF16" s="32">
        <f>AC16+AD16+AE16</f>
        <v>3</v>
      </c>
      <c r="AG16" s="32">
        <v>2</v>
      </c>
      <c r="AH16" s="276">
        <v>0</v>
      </c>
      <c r="AI16" s="32">
        <v>0</v>
      </c>
      <c r="AJ16" s="277">
        <f>AH16+AI16</f>
        <v>0</v>
      </c>
    </row>
    <row r="17" spans="1:36">
      <c r="A17" s="227" t="s">
        <v>149</v>
      </c>
      <c r="B17" s="275"/>
      <c r="C17" s="194"/>
      <c r="D17" s="194"/>
      <c r="E17" s="194"/>
      <c r="F17" s="194"/>
      <c r="G17" s="194"/>
      <c r="H17" s="62" t="s">
        <v>148</v>
      </c>
      <c r="I17" s="278">
        <v>33.333333333333336</v>
      </c>
      <c r="J17" s="278">
        <v>0</v>
      </c>
      <c r="K17" s="278">
        <v>66.666666666666671</v>
      </c>
      <c r="L17" s="278">
        <v>0</v>
      </c>
      <c r="M17" s="278">
        <v>0</v>
      </c>
      <c r="N17" s="278">
        <v>33.333333333333336</v>
      </c>
      <c r="O17" s="278">
        <v>0</v>
      </c>
      <c r="P17" s="278">
        <v>33.333333333333336</v>
      </c>
      <c r="Q17" s="278">
        <v>33.333333333333336</v>
      </c>
      <c r="R17" s="278">
        <v>33.333333333333336</v>
      </c>
      <c r="S17" s="278">
        <v>33.333333333333336</v>
      </c>
      <c r="T17" s="278">
        <v>0</v>
      </c>
      <c r="U17" s="278"/>
      <c r="V17" s="278"/>
      <c r="W17" s="278"/>
      <c r="X17" s="278">
        <v>5.5555555555555554</v>
      </c>
      <c r="Y17" s="278">
        <v>16.666666666666668</v>
      </c>
      <c r="Z17" s="278"/>
      <c r="AA17" s="278"/>
      <c r="AB17" s="278">
        <v>11.111111111111111</v>
      </c>
      <c r="AC17" s="278"/>
      <c r="AD17" s="278"/>
      <c r="AE17" s="278"/>
      <c r="AF17" s="278">
        <v>20</v>
      </c>
      <c r="AG17" s="278">
        <v>50</v>
      </c>
      <c r="AH17" s="278"/>
      <c r="AI17" s="278"/>
      <c r="AJ17" s="278">
        <v>33.333333333333336</v>
      </c>
    </row>
    <row r="18" spans="1:36">
      <c r="A18" s="140" t="s">
        <v>5</v>
      </c>
      <c r="B18" s="275" t="s">
        <v>310</v>
      </c>
      <c r="C18" s="32">
        <v>307701</v>
      </c>
      <c r="D18" s="32">
        <v>29</v>
      </c>
      <c r="E18" s="32">
        <v>50</v>
      </c>
      <c r="F18" s="32">
        <v>23</v>
      </c>
      <c r="G18" s="1">
        <v>2</v>
      </c>
      <c r="H18" s="32"/>
      <c r="I18" s="32">
        <v>1</v>
      </c>
      <c r="J18" s="32">
        <v>1</v>
      </c>
      <c r="K18" s="32">
        <v>1</v>
      </c>
      <c r="L18" s="32">
        <v>0</v>
      </c>
      <c r="M18" s="32">
        <v>0</v>
      </c>
      <c r="N18" s="32">
        <v>0</v>
      </c>
      <c r="O18" s="32">
        <v>0</v>
      </c>
      <c r="P18" s="32">
        <v>1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f>U18+V18+W18</f>
        <v>0</v>
      </c>
      <c r="Y18" s="32">
        <v>0</v>
      </c>
      <c r="Z18" s="32">
        <v>0</v>
      </c>
      <c r="AA18" s="32">
        <v>0</v>
      </c>
      <c r="AB18" s="32">
        <f>Z18+AA18</f>
        <v>0</v>
      </c>
      <c r="AC18" s="32">
        <v>1</v>
      </c>
      <c r="AD18" s="32">
        <v>2</v>
      </c>
      <c r="AE18" s="32">
        <v>0</v>
      </c>
      <c r="AF18" s="32">
        <f>AC18+AD18+AE18</f>
        <v>3</v>
      </c>
      <c r="AG18" s="32">
        <v>1</v>
      </c>
      <c r="AH18" s="276">
        <v>2</v>
      </c>
      <c r="AI18" s="32">
        <v>1</v>
      </c>
      <c r="AJ18" s="277">
        <f>AH18+AI18</f>
        <v>3</v>
      </c>
    </row>
    <row r="19" spans="1:36">
      <c r="A19" s="140" t="s">
        <v>5</v>
      </c>
      <c r="B19" s="275" t="s">
        <v>311</v>
      </c>
      <c r="C19" s="158">
        <v>305801</v>
      </c>
      <c r="D19" s="158">
        <v>84</v>
      </c>
      <c r="E19" s="158">
        <v>75</v>
      </c>
      <c r="F19" s="158">
        <v>87</v>
      </c>
      <c r="G19" s="281">
        <v>4</v>
      </c>
      <c r="H19" s="158"/>
      <c r="I19" s="158">
        <v>1</v>
      </c>
      <c r="J19" s="158">
        <v>1</v>
      </c>
      <c r="K19" s="158">
        <v>1</v>
      </c>
      <c r="L19" s="158">
        <v>1</v>
      </c>
      <c r="M19" s="158">
        <v>1</v>
      </c>
      <c r="N19" s="158">
        <v>0</v>
      </c>
      <c r="O19" s="158">
        <v>0</v>
      </c>
      <c r="P19" s="158">
        <v>1</v>
      </c>
      <c r="Q19" s="158">
        <v>2</v>
      </c>
      <c r="R19" s="158">
        <v>2</v>
      </c>
      <c r="S19" s="158">
        <v>2</v>
      </c>
      <c r="T19" s="158">
        <v>2</v>
      </c>
      <c r="U19" s="158">
        <v>0</v>
      </c>
      <c r="V19" s="158">
        <v>2</v>
      </c>
      <c r="W19" s="158">
        <v>2</v>
      </c>
      <c r="X19" s="32">
        <f>U19+V19+W19</f>
        <v>4</v>
      </c>
      <c r="Y19" s="158">
        <v>2</v>
      </c>
      <c r="Z19" s="158">
        <v>2</v>
      </c>
      <c r="AA19" s="158">
        <v>1</v>
      </c>
      <c r="AB19" s="32">
        <f>Z19+AA19</f>
        <v>3</v>
      </c>
      <c r="AC19" s="158">
        <v>1</v>
      </c>
      <c r="AD19" s="158">
        <v>2</v>
      </c>
      <c r="AE19" s="158">
        <v>1</v>
      </c>
      <c r="AF19" s="32">
        <f>AC19+AD19+AE19</f>
        <v>4</v>
      </c>
      <c r="AG19" s="158">
        <v>2</v>
      </c>
      <c r="AH19" s="282">
        <v>2</v>
      </c>
      <c r="AI19" s="158">
        <v>1</v>
      </c>
      <c r="AJ19" s="277">
        <f>AH19+AI19</f>
        <v>3</v>
      </c>
    </row>
    <row r="20" spans="1:36">
      <c r="A20" s="227" t="s">
        <v>149</v>
      </c>
      <c r="B20" s="275"/>
      <c r="C20" s="194"/>
      <c r="D20" s="194"/>
      <c r="E20" s="194"/>
      <c r="F20" s="194"/>
      <c r="G20" s="194"/>
      <c r="H20" s="62" t="s">
        <v>148</v>
      </c>
      <c r="I20" s="278">
        <v>100</v>
      </c>
      <c r="J20" s="278">
        <v>100</v>
      </c>
      <c r="K20" s="278">
        <v>100</v>
      </c>
      <c r="L20" s="278">
        <v>50</v>
      </c>
      <c r="M20" s="278">
        <v>50</v>
      </c>
      <c r="N20" s="278">
        <v>0</v>
      </c>
      <c r="O20" s="278">
        <v>0</v>
      </c>
      <c r="P20" s="278">
        <v>50</v>
      </c>
      <c r="Q20" s="278">
        <v>50</v>
      </c>
      <c r="R20" s="278">
        <v>50</v>
      </c>
      <c r="S20" s="278">
        <v>50</v>
      </c>
      <c r="T20" s="278">
        <v>50</v>
      </c>
      <c r="U20" s="278"/>
      <c r="V20" s="278"/>
      <c r="W20" s="278"/>
      <c r="X20" s="278">
        <v>33.333333333333336</v>
      </c>
      <c r="Y20" s="278">
        <v>50</v>
      </c>
      <c r="Z20" s="278"/>
      <c r="AA20" s="278"/>
      <c r="AB20" s="278">
        <v>50</v>
      </c>
      <c r="AC20" s="278"/>
      <c r="AD20" s="278"/>
      <c r="AE20" s="278"/>
      <c r="AF20" s="278">
        <v>70</v>
      </c>
      <c r="AG20" s="278">
        <v>75</v>
      </c>
      <c r="AH20" s="278"/>
      <c r="AI20" s="278"/>
      <c r="AJ20" s="278">
        <v>75</v>
      </c>
    </row>
    <row r="21" spans="1:36">
      <c r="A21" s="140" t="s">
        <v>7</v>
      </c>
      <c r="B21" s="275" t="s">
        <v>85</v>
      </c>
      <c r="C21" s="32">
        <v>308404</v>
      </c>
      <c r="D21" s="32">
        <v>74</v>
      </c>
      <c r="E21" s="32">
        <v>75</v>
      </c>
      <c r="F21" s="32">
        <v>73</v>
      </c>
      <c r="G21" s="2">
        <v>3</v>
      </c>
      <c r="H21" s="32"/>
      <c r="I21" s="32">
        <v>1</v>
      </c>
      <c r="J21" s="32">
        <v>1</v>
      </c>
      <c r="K21" s="32">
        <v>1</v>
      </c>
      <c r="L21" s="32">
        <v>1</v>
      </c>
      <c r="M21" s="32">
        <v>0</v>
      </c>
      <c r="N21" s="32">
        <v>1</v>
      </c>
      <c r="O21" s="32">
        <v>0</v>
      </c>
      <c r="P21" s="32">
        <v>1</v>
      </c>
      <c r="Q21" s="32">
        <v>2</v>
      </c>
      <c r="R21" s="32">
        <v>1</v>
      </c>
      <c r="S21" s="32">
        <v>1</v>
      </c>
      <c r="T21" s="32">
        <v>2</v>
      </c>
      <c r="U21" s="32">
        <v>0</v>
      </c>
      <c r="V21" s="32">
        <v>2</v>
      </c>
      <c r="W21" s="32">
        <v>2</v>
      </c>
      <c r="X21" s="32">
        <f>U21+V21+W21</f>
        <v>4</v>
      </c>
      <c r="Y21" s="32">
        <v>1</v>
      </c>
      <c r="Z21" s="32">
        <v>2</v>
      </c>
      <c r="AA21" s="32">
        <v>0</v>
      </c>
      <c r="AB21" s="32">
        <f>Z21+AA21</f>
        <v>2</v>
      </c>
      <c r="AC21" s="32">
        <v>1</v>
      </c>
      <c r="AD21" s="32">
        <v>2</v>
      </c>
      <c r="AE21" s="32">
        <v>0</v>
      </c>
      <c r="AF21" s="32">
        <f>AC21+AD21+AE21</f>
        <v>3</v>
      </c>
      <c r="AG21" s="32">
        <v>2</v>
      </c>
      <c r="AH21" s="276">
        <v>2</v>
      </c>
      <c r="AI21" s="32">
        <v>2</v>
      </c>
      <c r="AJ21" s="277">
        <f>AH21+AI21</f>
        <v>4</v>
      </c>
    </row>
    <row r="22" spans="1:36">
      <c r="A22" s="140" t="s">
        <v>7</v>
      </c>
      <c r="B22" s="275" t="s">
        <v>312</v>
      </c>
      <c r="C22" s="158">
        <v>306702</v>
      </c>
      <c r="D22" s="158">
        <v>61</v>
      </c>
      <c r="E22" s="158">
        <v>88</v>
      </c>
      <c r="F22" s="158">
        <v>53</v>
      </c>
      <c r="G22" s="163">
        <v>3</v>
      </c>
      <c r="H22" s="158"/>
      <c r="I22" s="158">
        <v>1</v>
      </c>
      <c r="J22" s="158">
        <v>1</v>
      </c>
      <c r="K22" s="158">
        <v>1</v>
      </c>
      <c r="L22" s="158">
        <v>1</v>
      </c>
      <c r="M22" s="158">
        <v>1</v>
      </c>
      <c r="N22" s="158">
        <v>0</v>
      </c>
      <c r="O22" s="158">
        <v>1</v>
      </c>
      <c r="P22" s="158">
        <v>1</v>
      </c>
      <c r="Q22" s="158">
        <v>0</v>
      </c>
      <c r="R22" s="158">
        <v>1</v>
      </c>
      <c r="S22" s="158">
        <v>0</v>
      </c>
      <c r="T22" s="158">
        <v>0</v>
      </c>
      <c r="U22" s="158">
        <v>2</v>
      </c>
      <c r="V22" s="158">
        <v>2</v>
      </c>
      <c r="W22" s="158">
        <v>1</v>
      </c>
      <c r="X22" s="32">
        <f>U22+V22+W22</f>
        <v>5</v>
      </c>
      <c r="Y22" s="158">
        <v>2</v>
      </c>
      <c r="Z22" s="158">
        <v>0</v>
      </c>
      <c r="AA22" s="158">
        <v>1</v>
      </c>
      <c r="AB22" s="32">
        <f>Z22+AA22</f>
        <v>1</v>
      </c>
      <c r="AC22" s="158">
        <v>0</v>
      </c>
      <c r="AD22" s="158">
        <v>1</v>
      </c>
      <c r="AE22" s="158">
        <v>2</v>
      </c>
      <c r="AF22" s="32">
        <f>AC22+AD22+AE22</f>
        <v>3</v>
      </c>
      <c r="AG22" s="158">
        <v>1</v>
      </c>
      <c r="AH22" s="282">
        <v>1</v>
      </c>
      <c r="AI22" s="158">
        <v>2</v>
      </c>
      <c r="AJ22" s="277">
        <f>AH22+AI22</f>
        <v>3</v>
      </c>
    </row>
    <row r="23" spans="1:36">
      <c r="A23" s="227" t="s">
        <v>149</v>
      </c>
      <c r="B23" s="275"/>
      <c r="C23" s="194"/>
      <c r="D23" s="194"/>
      <c r="E23" s="194"/>
      <c r="F23" s="194"/>
      <c r="G23" s="194"/>
      <c r="H23" s="62" t="s">
        <v>148</v>
      </c>
      <c r="I23" s="278">
        <v>100</v>
      </c>
      <c r="J23" s="278">
        <v>100</v>
      </c>
      <c r="K23" s="278">
        <v>100</v>
      </c>
      <c r="L23" s="278">
        <v>100</v>
      </c>
      <c r="M23" s="278">
        <v>50</v>
      </c>
      <c r="N23" s="278">
        <v>50</v>
      </c>
      <c r="O23" s="278">
        <v>50</v>
      </c>
      <c r="P23" s="278">
        <v>50</v>
      </c>
      <c r="Q23" s="278">
        <v>50</v>
      </c>
      <c r="R23" s="278">
        <v>50</v>
      </c>
      <c r="S23" s="278">
        <v>25</v>
      </c>
      <c r="T23" s="278">
        <v>50</v>
      </c>
      <c r="U23" s="278"/>
      <c r="V23" s="278"/>
      <c r="W23" s="278"/>
      <c r="X23" s="278">
        <v>75</v>
      </c>
      <c r="Y23" s="278">
        <v>75</v>
      </c>
      <c r="Z23" s="278"/>
      <c r="AA23" s="278"/>
      <c r="AB23" s="278">
        <v>50</v>
      </c>
      <c r="AC23" s="278"/>
      <c r="AD23" s="278"/>
      <c r="AE23" s="278"/>
      <c r="AF23" s="278">
        <v>60</v>
      </c>
      <c r="AG23" s="278">
        <v>75</v>
      </c>
      <c r="AH23" s="278"/>
      <c r="AI23" s="278"/>
      <c r="AJ23" s="278">
        <v>87.5</v>
      </c>
    </row>
    <row r="24" spans="1:36">
      <c r="A24" s="140" t="s">
        <v>20</v>
      </c>
      <c r="B24" s="275" t="s">
        <v>80</v>
      </c>
      <c r="C24" s="158">
        <v>308502</v>
      </c>
      <c r="D24" s="158">
        <v>55</v>
      </c>
      <c r="E24" s="158">
        <v>88</v>
      </c>
      <c r="F24" s="158">
        <v>47</v>
      </c>
      <c r="G24" s="163">
        <v>3</v>
      </c>
      <c r="H24" s="158"/>
      <c r="I24" s="158">
        <v>1</v>
      </c>
      <c r="J24" s="158">
        <v>1</v>
      </c>
      <c r="K24" s="158">
        <v>1</v>
      </c>
      <c r="L24" s="158">
        <v>1</v>
      </c>
      <c r="M24" s="158">
        <v>1</v>
      </c>
      <c r="N24" s="158">
        <v>1</v>
      </c>
      <c r="O24" s="158">
        <v>0</v>
      </c>
      <c r="P24" s="158">
        <v>1</v>
      </c>
      <c r="Q24" s="158">
        <v>2</v>
      </c>
      <c r="R24" s="158">
        <v>2</v>
      </c>
      <c r="S24" s="158">
        <v>1</v>
      </c>
      <c r="T24" s="158">
        <v>2</v>
      </c>
      <c r="U24" s="158">
        <v>0</v>
      </c>
      <c r="V24" s="158">
        <v>0</v>
      </c>
      <c r="W24" s="158">
        <v>0</v>
      </c>
      <c r="X24" s="32">
        <f>U24+V24+W24</f>
        <v>0</v>
      </c>
      <c r="Y24" s="158">
        <v>1</v>
      </c>
      <c r="Z24" s="158">
        <v>0</v>
      </c>
      <c r="AA24" s="158">
        <v>0</v>
      </c>
      <c r="AB24" s="32">
        <f>Z24+AA24</f>
        <v>0</v>
      </c>
      <c r="AC24" s="158">
        <v>1</v>
      </c>
      <c r="AD24" s="158">
        <v>2</v>
      </c>
      <c r="AE24" s="158">
        <v>1</v>
      </c>
      <c r="AF24" s="32">
        <f>AC24+AD24+AE24</f>
        <v>4</v>
      </c>
      <c r="AG24" s="158">
        <v>0</v>
      </c>
      <c r="AH24" s="282">
        <v>2</v>
      </c>
      <c r="AI24" s="158">
        <v>0</v>
      </c>
      <c r="AJ24" s="277">
        <f>AH24+AI24</f>
        <v>2</v>
      </c>
    </row>
    <row r="25" spans="1:36">
      <c r="A25" s="140" t="s">
        <v>20</v>
      </c>
      <c r="B25" s="275" t="s">
        <v>313</v>
      </c>
      <c r="C25" s="158">
        <v>308501</v>
      </c>
      <c r="D25" s="158">
        <v>61</v>
      </c>
      <c r="E25" s="158">
        <v>88</v>
      </c>
      <c r="F25" s="158">
        <v>53</v>
      </c>
      <c r="G25" s="163">
        <v>3</v>
      </c>
      <c r="H25" s="158"/>
      <c r="I25" s="158">
        <v>1</v>
      </c>
      <c r="J25" s="158">
        <v>1</v>
      </c>
      <c r="K25" s="158">
        <v>1</v>
      </c>
      <c r="L25" s="158">
        <v>1</v>
      </c>
      <c r="M25" s="158">
        <v>1</v>
      </c>
      <c r="N25" s="158">
        <v>1</v>
      </c>
      <c r="O25" s="158">
        <v>0</v>
      </c>
      <c r="P25" s="158">
        <v>1</v>
      </c>
      <c r="Q25" s="158">
        <v>2</v>
      </c>
      <c r="R25" s="158">
        <v>2</v>
      </c>
      <c r="S25" s="158">
        <v>2</v>
      </c>
      <c r="T25" s="158">
        <v>2</v>
      </c>
      <c r="U25" s="158">
        <v>0</v>
      </c>
      <c r="V25" s="158">
        <v>1</v>
      </c>
      <c r="W25" s="158">
        <v>2</v>
      </c>
      <c r="X25" s="32">
        <f>U25+V25+W25</f>
        <v>3</v>
      </c>
      <c r="Y25" s="158">
        <v>0</v>
      </c>
      <c r="Z25" s="158">
        <v>0</v>
      </c>
      <c r="AA25" s="158">
        <v>1</v>
      </c>
      <c r="AB25" s="32">
        <f>Z25+AA25</f>
        <v>1</v>
      </c>
      <c r="AC25" s="158">
        <v>0</v>
      </c>
      <c r="AD25" s="158">
        <v>0</v>
      </c>
      <c r="AE25" s="158">
        <v>0</v>
      </c>
      <c r="AF25" s="32">
        <f>AC25+AD25+AE25</f>
        <v>0</v>
      </c>
      <c r="AG25" s="158">
        <v>1</v>
      </c>
      <c r="AH25" s="282">
        <v>2</v>
      </c>
      <c r="AI25" s="158">
        <v>1</v>
      </c>
      <c r="AJ25" s="277">
        <f>AH25+AI25</f>
        <v>3</v>
      </c>
    </row>
    <row r="26" spans="1:36">
      <c r="A26" s="140" t="s">
        <v>20</v>
      </c>
      <c r="B26" s="275" t="s">
        <v>314</v>
      </c>
      <c r="C26" s="158">
        <v>308503</v>
      </c>
      <c r="D26" s="158">
        <v>58</v>
      </c>
      <c r="E26" s="158">
        <v>88</v>
      </c>
      <c r="F26" s="158">
        <v>50</v>
      </c>
      <c r="G26" s="163">
        <v>3</v>
      </c>
      <c r="H26" s="158"/>
      <c r="I26" s="158">
        <v>1</v>
      </c>
      <c r="J26" s="158">
        <v>1</v>
      </c>
      <c r="K26" s="158">
        <v>1</v>
      </c>
      <c r="L26" s="158">
        <v>1</v>
      </c>
      <c r="M26" s="158">
        <v>1</v>
      </c>
      <c r="N26" s="158">
        <v>1</v>
      </c>
      <c r="O26" s="158">
        <v>0</v>
      </c>
      <c r="P26" s="158">
        <v>1</v>
      </c>
      <c r="Q26" s="158">
        <v>2</v>
      </c>
      <c r="R26" s="158">
        <v>1</v>
      </c>
      <c r="S26" s="158">
        <v>1</v>
      </c>
      <c r="T26" s="158">
        <v>0</v>
      </c>
      <c r="U26" s="158">
        <v>0</v>
      </c>
      <c r="V26" s="158">
        <v>2</v>
      </c>
      <c r="W26" s="158">
        <v>2</v>
      </c>
      <c r="X26" s="32">
        <f>U26+V26+W26</f>
        <v>4</v>
      </c>
      <c r="Y26" s="158">
        <v>0</v>
      </c>
      <c r="Z26" s="158">
        <v>0</v>
      </c>
      <c r="AA26" s="158">
        <v>0</v>
      </c>
      <c r="AB26" s="32">
        <f>Z26+AA26</f>
        <v>0</v>
      </c>
      <c r="AC26" s="158">
        <v>1</v>
      </c>
      <c r="AD26" s="158">
        <v>2</v>
      </c>
      <c r="AE26" s="158">
        <v>2</v>
      </c>
      <c r="AF26" s="32">
        <f>AC26+AD26+AE26</f>
        <v>5</v>
      </c>
      <c r="AG26" s="158">
        <v>0</v>
      </c>
      <c r="AH26" s="282">
        <v>2</v>
      </c>
      <c r="AI26" s="158">
        <v>0</v>
      </c>
      <c r="AJ26" s="277">
        <f>AH26+AI26</f>
        <v>2</v>
      </c>
    </row>
    <row r="27" spans="1:36">
      <c r="A27" s="227" t="s">
        <v>149</v>
      </c>
      <c r="B27" s="275"/>
      <c r="C27" s="194"/>
      <c r="D27" s="194"/>
      <c r="E27" s="194"/>
      <c r="F27" s="194"/>
      <c r="G27" s="194"/>
      <c r="H27" s="62" t="s">
        <v>148</v>
      </c>
      <c r="I27" s="278">
        <v>66.666666666666671</v>
      </c>
      <c r="J27" s="278">
        <v>66.666666666666671</v>
      </c>
      <c r="K27" s="278">
        <v>66.666666666666671</v>
      </c>
      <c r="L27" s="278">
        <v>66.666666666666671</v>
      </c>
      <c r="M27" s="278">
        <v>66.666666666666671</v>
      </c>
      <c r="N27" s="278">
        <v>66.666666666666671</v>
      </c>
      <c r="O27" s="278">
        <v>0</v>
      </c>
      <c r="P27" s="278">
        <v>33.333333333333336</v>
      </c>
      <c r="Q27" s="278">
        <v>66.666666666666671</v>
      </c>
      <c r="R27" s="278">
        <v>50</v>
      </c>
      <c r="S27" s="278">
        <v>50</v>
      </c>
      <c r="T27" s="278">
        <v>33.333333333333336</v>
      </c>
      <c r="U27" s="278"/>
      <c r="V27" s="278"/>
      <c r="W27" s="278"/>
      <c r="X27" s="278">
        <v>38.888888888888886</v>
      </c>
      <c r="Y27" s="278">
        <v>0</v>
      </c>
      <c r="Z27" s="278"/>
      <c r="AA27" s="278"/>
      <c r="AB27" s="278">
        <v>11.111111111111111</v>
      </c>
      <c r="AC27" s="278"/>
      <c r="AD27" s="278"/>
      <c r="AE27" s="278"/>
      <c r="AF27" s="278">
        <v>33.333333333333336</v>
      </c>
      <c r="AG27" s="278">
        <v>16.666666666666668</v>
      </c>
      <c r="AH27" s="278"/>
      <c r="AI27" s="278"/>
      <c r="AJ27" s="278">
        <v>41.666666666666664</v>
      </c>
    </row>
    <row r="28" spans="1:36" ht="21" customHeight="1">
      <c r="A28" s="140" t="s">
        <v>19</v>
      </c>
      <c r="B28" s="275" t="s">
        <v>80</v>
      </c>
      <c r="C28" s="32">
        <v>310801</v>
      </c>
      <c r="D28" s="32">
        <v>55</v>
      </c>
      <c r="E28" s="32">
        <v>75</v>
      </c>
      <c r="F28" s="32">
        <v>50</v>
      </c>
      <c r="G28" s="2">
        <v>3</v>
      </c>
      <c r="H28" s="32"/>
      <c r="I28" s="32">
        <v>1</v>
      </c>
      <c r="J28" s="32">
        <v>0</v>
      </c>
      <c r="K28" s="32">
        <v>1</v>
      </c>
      <c r="L28" s="32">
        <v>1</v>
      </c>
      <c r="M28" s="32">
        <v>1</v>
      </c>
      <c r="N28" s="32">
        <v>0</v>
      </c>
      <c r="O28" s="32">
        <v>1</v>
      </c>
      <c r="P28" s="32">
        <v>1</v>
      </c>
      <c r="Q28" s="32">
        <v>2</v>
      </c>
      <c r="R28" s="32">
        <v>2</v>
      </c>
      <c r="S28" s="32">
        <v>2</v>
      </c>
      <c r="T28" s="32">
        <v>1</v>
      </c>
      <c r="U28" s="32">
        <v>0</v>
      </c>
      <c r="V28" s="32">
        <v>1</v>
      </c>
      <c r="W28" s="32">
        <v>0</v>
      </c>
      <c r="X28" s="32">
        <f>U28+V28+W28</f>
        <v>1</v>
      </c>
      <c r="Y28" s="32">
        <v>1</v>
      </c>
      <c r="Z28" s="32">
        <v>0</v>
      </c>
      <c r="AA28" s="32">
        <v>0</v>
      </c>
      <c r="AB28" s="32">
        <f>Z28+AA28</f>
        <v>0</v>
      </c>
      <c r="AC28" s="32">
        <v>1</v>
      </c>
      <c r="AD28" s="32">
        <v>1</v>
      </c>
      <c r="AE28" s="32">
        <v>1</v>
      </c>
      <c r="AF28" s="32">
        <f>AC28+AD28+AE28</f>
        <v>3</v>
      </c>
      <c r="AG28" s="32">
        <v>1</v>
      </c>
      <c r="AH28" s="276">
        <v>1</v>
      </c>
      <c r="AI28" s="32">
        <v>1</v>
      </c>
      <c r="AJ28" s="277">
        <f>AH28+AI28</f>
        <v>2</v>
      </c>
    </row>
    <row r="29" spans="1:36">
      <c r="A29" s="227" t="s">
        <v>149</v>
      </c>
      <c r="B29" s="275"/>
      <c r="C29" s="194"/>
      <c r="D29" s="194"/>
      <c r="E29" s="194"/>
      <c r="F29" s="194"/>
      <c r="G29" s="194"/>
      <c r="H29" s="62" t="s">
        <v>148</v>
      </c>
      <c r="I29" s="278">
        <v>100</v>
      </c>
      <c r="J29" s="278">
        <v>0</v>
      </c>
      <c r="K29" s="278">
        <v>100</v>
      </c>
      <c r="L29" s="278">
        <v>100</v>
      </c>
      <c r="M29" s="278">
        <v>100</v>
      </c>
      <c r="N29" s="278">
        <v>0</v>
      </c>
      <c r="O29" s="278">
        <v>100</v>
      </c>
      <c r="P29" s="278">
        <v>50</v>
      </c>
      <c r="Q29" s="278">
        <v>100</v>
      </c>
      <c r="R29" s="278">
        <v>100</v>
      </c>
      <c r="S29" s="278">
        <v>100</v>
      </c>
      <c r="T29" s="278">
        <v>50</v>
      </c>
      <c r="U29" s="278"/>
      <c r="V29" s="278"/>
      <c r="W29" s="278"/>
      <c r="X29" s="278">
        <v>16.666666666666668</v>
      </c>
      <c r="Y29" s="278">
        <v>50</v>
      </c>
      <c r="Z29" s="278"/>
      <c r="AA29" s="278"/>
      <c r="AB29" s="278">
        <v>0</v>
      </c>
      <c r="AC29" s="278"/>
      <c r="AD29" s="278"/>
      <c r="AE29" s="278"/>
      <c r="AF29" s="278">
        <v>60</v>
      </c>
      <c r="AG29" s="278">
        <v>50</v>
      </c>
      <c r="AH29" s="278"/>
      <c r="AI29" s="278"/>
      <c r="AJ29" s="278">
        <v>50</v>
      </c>
    </row>
    <row r="30" spans="1:36">
      <c r="A30" s="140" t="s">
        <v>25</v>
      </c>
      <c r="B30" s="275" t="s">
        <v>315</v>
      </c>
      <c r="C30" s="158">
        <v>308901</v>
      </c>
      <c r="D30" s="158">
        <v>66</v>
      </c>
      <c r="E30" s="158">
        <v>63</v>
      </c>
      <c r="F30" s="158">
        <v>67</v>
      </c>
      <c r="G30" s="163">
        <v>3</v>
      </c>
      <c r="H30" s="158"/>
      <c r="I30" s="158">
        <v>1</v>
      </c>
      <c r="J30" s="158">
        <v>0</v>
      </c>
      <c r="K30" s="158">
        <v>1</v>
      </c>
      <c r="L30" s="158">
        <v>1</v>
      </c>
      <c r="M30" s="158">
        <v>0</v>
      </c>
      <c r="N30" s="158">
        <v>1</v>
      </c>
      <c r="O30" s="158">
        <v>0</v>
      </c>
      <c r="P30" s="158">
        <v>1</v>
      </c>
      <c r="Q30" s="158">
        <v>2</v>
      </c>
      <c r="R30" s="158">
        <v>2</v>
      </c>
      <c r="S30" s="158">
        <v>1</v>
      </c>
      <c r="T30" s="158">
        <v>2</v>
      </c>
      <c r="U30" s="158">
        <v>0</v>
      </c>
      <c r="V30" s="158">
        <v>2</v>
      </c>
      <c r="W30" s="158">
        <v>0</v>
      </c>
      <c r="X30" s="32">
        <f>U30+V30+W30</f>
        <v>2</v>
      </c>
      <c r="Y30" s="158">
        <v>2</v>
      </c>
      <c r="Z30" s="158">
        <v>2</v>
      </c>
      <c r="AA30" s="158">
        <v>1</v>
      </c>
      <c r="AB30" s="32">
        <f>Z30+AA30</f>
        <v>3</v>
      </c>
      <c r="AC30" s="158">
        <v>1</v>
      </c>
      <c r="AD30" s="158">
        <v>1</v>
      </c>
      <c r="AE30" s="158">
        <v>0</v>
      </c>
      <c r="AF30" s="32">
        <f>AC30+AD30+AE30</f>
        <v>2</v>
      </c>
      <c r="AG30" s="158">
        <v>1</v>
      </c>
      <c r="AH30" s="282">
        <v>2</v>
      </c>
      <c r="AI30" s="158">
        <v>1</v>
      </c>
      <c r="AJ30" s="277">
        <f>AH30+AI30</f>
        <v>3</v>
      </c>
    </row>
    <row r="31" spans="1:36">
      <c r="A31" s="140" t="s">
        <v>25</v>
      </c>
      <c r="B31" s="275" t="s">
        <v>316</v>
      </c>
      <c r="C31" s="32">
        <v>311401</v>
      </c>
      <c r="D31" s="32">
        <v>55</v>
      </c>
      <c r="E31" s="32">
        <v>88</v>
      </c>
      <c r="F31" s="32">
        <v>47</v>
      </c>
      <c r="G31" s="2">
        <v>3</v>
      </c>
      <c r="H31" s="32"/>
      <c r="I31" s="32">
        <v>1</v>
      </c>
      <c r="J31" s="32">
        <v>1</v>
      </c>
      <c r="K31" s="32">
        <v>1</v>
      </c>
      <c r="L31" s="32">
        <v>1</v>
      </c>
      <c r="M31" s="32">
        <v>1</v>
      </c>
      <c r="N31" s="32">
        <v>1</v>
      </c>
      <c r="O31" s="32">
        <v>0</v>
      </c>
      <c r="P31" s="32">
        <v>1</v>
      </c>
      <c r="Q31" s="32">
        <v>2</v>
      </c>
      <c r="R31" s="32">
        <v>2</v>
      </c>
      <c r="S31" s="32">
        <v>2</v>
      </c>
      <c r="T31" s="32">
        <v>0</v>
      </c>
      <c r="U31" s="32">
        <v>1</v>
      </c>
      <c r="V31" s="32">
        <v>1</v>
      </c>
      <c r="W31" s="32">
        <v>0</v>
      </c>
      <c r="X31" s="32">
        <f>U31+V31+W31</f>
        <v>2</v>
      </c>
      <c r="Y31" s="32">
        <v>0</v>
      </c>
      <c r="Z31" s="32">
        <v>0</v>
      </c>
      <c r="AA31" s="32">
        <v>0</v>
      </c>
      <c r="AB31" s="32">
        <f>Z31+AA31</f>
        <v>0</v>
      </c>
      <c r="AC31" s="32">
        <v>1</v>
      </c>
      <c r="AD31" s="32">
        <v>2</v>
      </c>
      <c r="AE31" s="32">
        <v>0</v>
      </c>
      <c r="AF31" s="32">
        <f>AC31+AD31+AE31</f>
        <v>3</v>
      </c>
      <c r="AG31" s="32">
        <v>0</v>
      </c>
      <c r="AH31" s="276">
        <v>2</v>
      </c>
      <c r="AI31" s="32">
        <v>1</v>
      </c>
      <c r="AJ31" s="277">
        <f>AH31+AI31</f>
        <v>3</v>
      </c>
    </row>
    <row r="32" spans="1:36">
      <c r="A32" s="227" t="s">
        <v>149</v>
      </c>
      <c r="B32" s="275"/>
      <c r="C32" s="194"/>
      <c r="D32" s="194"/>
      <c r="E32" s="194"/>
      <c r="F32" s="194"/>
      <c r="G32" s="194"/>
      <c r="H32" s="62" t="s">
        <v>148</v>
      </c>
      <c r="I32" s="278">
        <v>100</v>
      </c>
      <c r="J32" s="278">
        <v>50</v>
      </c>
      <c r="K32" s="278">
        <v>100</v>
      </c>
      <c r="L32" s="278">
        <v>100</v>
      </c>
      <c r="M32" s="278">
        <v>50</v>
      </c>
      <c r="N32" s="278">
        <v>100</v>
      </c>
      <c r="O32" s="278">
        <v>0</v>
      </c>
      <c r="P32" s="278">
        <v>50</v>
      </c>
      <c r="Q32" s="278">
        <v>100</v>
      </c>
      <c r="R32" s="278">
        <v>100</v>
      </c>
      <c r="S32" s="278">
        <v>75</v>
      </c>
      <c r="T32" s="278">
        <v>50</v>
      </c>
      <c r="U32" s="278"/>
      <c r="V32" s="278"/>
      <c r="W32" s="278"/>
      <c r="X32" s="278">
        <v>33.333333333333336</v>
      </c>
      <c r="Y32" s="278">
        <v>50</v>
      </c>
      <c r="Z32" s="278"/>
      <c r="AA32" s="278"/>
      <c r="AB32" s="278">
        <v>50</v>
      </c>
      <c r="AC32" s="278"/>
      <c r="AD32" s="278"/>
      <c r="AE32" s="278"/>
      <c r="AF32" s="278">
        <v>50</v>
      </c>
      <c r="AG32" s="278">
        <v>25</v>
      </c>
      <c r="AH32" s="278"/>
      <c r="AI32" s="278"/>
      <c r="AJ32" s="278">
        <v>75</v>
      </c>
    </row>
    <row r="33" spans="1:36">
      <c r="A33" s="140" t="s">
        <v>6</v>
      </c>
      <c r="B33" s="275" t="s">
        <v>317</v>
      </c>
      <c r="C33" s="158">
        <v>306201</v>
      </c>
      <c r="D33" s="158">
        <v>53</v>
      </c>
      <c r="E33" s="158">
        <v>50</v>
      </c>
      <c r="F33" s="158">
        <v>53</v>
      </c>
      <c r="G33" s="163">
        <v>3</v>
      </c>
      <c r="H33" s="158"/>
      <c r="I33" s="158">
        <v>1</v>
      </c>
      <c r="J33" s="158">
        <v>1</v>
      </c>
      <c r="K33" s="158">
        <v>0</v>
      </c>
      <c r="L33" s="158">
        <v>0</v>
      </c>
      <c r="M33" s="158">
        <v>0</v>
      </c>
      <c r="N33" s="158">
        <v>1</v>
      </c>
      <c r="O33" s="158">
        <v>0</v>
      </c>
      <c r="P33" s="158">
        <v>1</v>
      </c>
      <c r="Q33" s="158">
        <v>2</v>
      </c>
      <c r="R33" s="158">
        <v>0</v>
      </c>
      <c r="S33" s="158">
        <v>2</v>
      </c>
      <c r="T33" s="158">
        <v>0</v>
      </c>
      <c r="U33" s="158">
        <v>0</v>
      </c>
      <c r="V33" s="158">
        <v>2</v>
      </c>
      <c r="W33" s="158">
        <v>2</v>
      </c>
      <c r="X33" s="32">
        <f>U33+V33+W33</f>
        <v>4</v>
      </c>
      <c r="Y33" s="158">
        <v>0</v>
      </c>
      <c r="Z33" s="158">
        <v>1</v>
      </c>
      <c r="AA33" s="158">
        <v>0</v>
      </c>
      <c r="AB33" s="32">
        <f>Z33+AA33</f>
        <v>1</v>
      </c>
      <c r="AC33" s="158">
        <v>1</v>
      </c>
      <c r="AD33" s="158">
        <v>2</v>
      </c>
      <c r="AE33" s="158">
        <v>0</v>
      </c>
      <c r="AF33" s="32">
        <f>AC33+AD33+AE33</f>
        <v>3</v>
      </c>
      <c r="AG33" s="158">
        <v>2</v>
      </c>
      <c r="AH33" s="282">
        <v>2</v>
      </c>
      <c r="AI33" s="158">
        <v>0</v>
      </c>
      <c r="AJ33" s="277">
        <f>AH33+AI33</f>
        <v>2</v>
      </c>
    </row>
    <row r="34" spans="1:36">
      <c r="A34" s="140" t="s">
        <v>6</v>
      </c>
      <c r="B34" s="275" t="s">
        <v>318</v>
      </c>
      <c r="C34" s="32">
        <v>308102</v>
      </c>
      <c r="D34" s="32">
        <v>55</v>
      </c>
      <c r="E34" s="32">
        <v>50</v>
      </c>
      <c r="F34" s="32">
        <v>57</v>
      </c>
      <c r="G34" s="2">
        <v>3</v>
      </c>
      <c r="H34" s="32"/>
      <c r="I34" s="32">
        <v>1</v>
      </c>
      <c r="J34" s="32">
        <v>0</v>
      </c>
      <c r="K34" s="32">
        <v>0</v>
      </c>
      <c r="L34" s="32">
        <v>1</v>
      </c>
      <c r="M34" s="32">
        <v>0</v>
      </c>
      <c r="N34" s="32">
        <v>1</v>
      </c>
      <c r="O34" s="32">
        <v>0</v>
      </c>
      <c r="P34" s="32">
        <v>1</v>
      </c>
      <c r="Q34" s="32">
        <v>1</v>
      </c>
      <c r="R34" s="32">
        <v>0</v>
      </c>
      <c r="S34" s="32">
        <v>1</v>
      </c>
      <c r="T34" s="32">
        <v>2</v>
      </c>
      <c r="U34" s="32">
        <v>0</v>
      </c>
      <c r="V34" s="32">
        <v>1</v>
      </c>
      <c r="W34" s="32">
        <v>1</v>
      </c>
      <c r="X34" s="32">
        <f>U34+V34+W34</f>
        <v>2</v>
      </c>
      <c r="Y34" s="32">
        <v>2</v>
      </c>
      <c r="Z34" s="32">
        <v>0</v>
      </c>
      <c r="AA34" s="32">
        <v>0</v>
      </c>
      <c r="AB34" s="32">
        <f>Z34+AA34</f>
        <v>0</v>
      </c>
      <c r="AC34" s="32">
        <v>1</v>
      </c>
      <c r="AD34" s="32">
        <v>2</v>
      </c>
      <c r="AE34" s="32">
        <v>0</v>
      </c>
      <c r="AF34" s="32">
        <f>AC34+AD34+AE34</f>
        <v>3</v>
      </c>
      <c r="AG34" s="32">
        <v>2</v>
      </c>
      <c r="AH34" s="276">
        <v>2</v>
      </c>
      <c r="AI34" s="32">
        <v>2</v>
      </c>
      <c r="AJ34" s="277">
        <f>AH34+AI34</f>
        <v>4</v>
      </c>
    </row>
    <row r="35" spans="1:36">
      <c r="A35" s="227" t="s">
        <v>149</v>
      </c>
      <c r="B35" s="275"/>
      <c r="C35" s="194"/>
      <c r="D35" s="194"/>
      <c r="E35" s="194"/>
      <c r="F35" s="194"/>
      <c r="G35" s="194"/>
      <c r="H35" s="62" t="s">
        <v>148</v>
      </c>
      <c r="I35" s="278">
        <v>100</v>
      </c>
      <c r="J35" s="278">
        <v>50</v>
      </c>
      <c r="K35" s="278">
        <v>0</v>
      </c>
      <c r="L35" s="278">
        <v>50</v>
      </c>
      <c r="M35" s="278">
        <v>0</v>
      </c>
      <c r="N35" s="278">
        <v>100</v>
      </c>
      <c r="O35" s="278">
        <v>0</v>
      </c>
      <c r="P35" s="278">
        <v>50</v>
      </c>
      <c r="Q35" s="278">
        <v>75</v>
      </c>
      <c r="R35" s="278">
        <v>0</v>
      </c>
      <c r="S35" s="278">
        <v>75</v>
      </c>
      <c r="T35" s="278">
        <v>50</v>
      </c>
      <c r="U35" s="278"/>
      <c r="V35" s="278"/>
      <c r="W35" s="278"/>
      <c r="X35" s="278">
        <v>50</v>
      </c>
      <c r="Y35" s="278">
        <v>50</v>
      </c>
      <c r="Z35" s="278"/>
      <c r="AA35" s="278"/>
      <c r="AB35" s="278">
        <v>16.666666666666668</v>
      </c>
      <c r="AC35" s="278"/>
      <c r="AD35" s="278"/>
      <c r="AE35" s="278"/>
      <c r="AF35" s="278">
        <v>60</v>
      </c>
      <c r="AG35" s="278">
        <v>100</v>
      </c>
      <c r="AH35" s="278"/>
      <c r="AI35" s="278"/>
      <c r="AJ35" s="278">
        <v>75</v>
      </c>
    </row>
    <row r="36" spans="1:36" ht="15.75" customHeight="1">
      <c r="A36" s="177" t="s">
        <v>136</v>
      </c>
      <c r="B36" s="275" t="s">
        <v>266</v>
      </c>
      <c r="C36" s="266">
        <v>306901</v>
      </c>
      <c r="D36" s="158">
        <v>58</v>
      </c>
      <c r="E36" s="158">
        <v>75</v>
      </c>
      <c r="F36" s="158">
        <v>53</v>
      </c>
      <c r="G36" s="163">
        <v>3</v>
      </c>
      <c r="H36" s="158"/>
      <c r="I36" s="158">
        <v>1</v>
      </c>
      <c r="J36" s="158">
        <v>1</v>
      </c>
      <c r="K36" s="158">
        <v>0</v>
      </c>
      <c r="L36" s="158">
        <v>0</v>
      </c>
      <c r="M36" s="158">
        <v>1</v>
      </c>
      <c r="N36" s="158">
        <v>0</v>
      </c>
      <c r="O36" s="158">
        <v>1</v>
      </c>
      <c r="P36" s="158">
        <v>1</v>
      </c>
      <c r="Q36" s="158">
        <v>0</v>
      </c>
      <c r="R36" s="158">
        <v>2</v>
      </c>
      <c r="S36" s="158">
        <v>0</v>
      </c>
      <c r="T36" s="158">
        <v>2</v>
      </c>
      <c r="U36" s="158">
        <v>1</v>
      </c>
      <c r="V36" s="158">
        <v>0</v>
      </c>
      <c r="W36" s="158">
        <v>2</v>
      </c>
      <c r="X36" s="32">
        <f>U36+V36+W36</f>
        <v>3</v>
      </c>
      <c r="Y36" s="158">
        <v>2</v>
      </c>
      <c r="Z36" s="158">
        <v>1</v>
      </c>
      <c r="AA36" s="158">
        <v>0</v>
      </c>
      <c r="AB36" s="32">
        <f>Z36+AA36</f>
        <v>1</v>
      </c>
      <c r="AC36" s="158">
        <v>1</v>
      </c>
      <c r="AD36" s="158">
        <v>0</v>
      </c>
      <c r="AE36" s="158">
        <v>0</v>
      </c>
      <c r="AF36" s="32">
        <f>AC36+AD36+AE36</f>
        <v>1</v>
      </c>
      <c r="AG36" s="158">
        <v>0</v>
      </c>
      <c r="AH36" s="282">
        <v>2</v>
      </c>
      <c r="AI36" s="158">
        <v>0</v>
      </c>
      <c r="AJ36" s="277">
        <f>AH36+AI36</f>
        <v>2</v>
      </c>
    </row>
    <row r="37" spans="1:36" ht="15.75" customHeight="1">
      <c r="A37" s="177" t="s">
        <v>136</v>
      </c>
      <c r="B37" s="283" t="s">
        <v>319</v>
      </c>
      <c r="C37" s="266">
        <v>308901</v>
      </c>
      <c r="D37" s="182">
        <v>71</v>
      </c>
      <c r="E37" s="182">
        <v>75</v>
      </c>
      <c r="F37" s="182">
        <v>70</v>
      </c>
      <c r="G37" s="183">
        <v>3</v>
      </c>
      <c r="H37" s="182"/>
      <c r="I37" s="182">
        <v>1</v>
      </c>
      <c r="J37" s="182">
        <v>0</v>
      </c>
      <c r="K37" s="182">
        <v>1</v>
      </c>
      <c r="L37" s="182">
        <v>1</v>
      </c>
      <c r="M37" s="182">
        <v>0</v>
      </c>
      <c r="N37" s="182">
        <v>1</v>
      </c>
      <c r="O37" s="182">
        <v>1</v>
      </c>
      <c r="P37" s="182">
        <v>1</v>
      </c>
      <c r="Q37" s="182">
        <v>2</v>
      </c>
      <c r="R37" s="182">
        <v>0</v>
      </c>
      <c r="S37" s="182">
        <v>0</v>
      </c>
      <c r="T37" s="182">
        <v>0</v>
      </c>
      <c r="U37" s="182">
        <v>1</v>
      </c>
      <c r="V37" s="182">
        <v>1</v>
      </c>
      <c r="W37" s="182">
        <v>0</v>
      </c>
      <c r="X37" s="32">
        <f>U37+V37+W37</f>
        <v>2</v>
      </c>
      <c r="Y37" s="182">
        <v>1</v>
      </c>
      <c r="Z37" s="182">
        <v>0</v>
      </c>
      <c r="AA37" s="182">
        <v>0</v>
      </c>
      <c r="AB37" s="32">
        <f>Z37+AA37</f>
        <v>0</v>
      </c>
      <c r="AC37" s="182">
        <v>1</v>
      </c>
      <c r="AD37" s="182">
        <v>2</v>
      </c>
      <c r="AE37" s="182">
        <v>1</v>
      </c>
      <c r="AF37" s="32">
        <f>AC37+AD37+AE37</f>
        <v>4</v>
      </c>
      <c r="AG37" s="182">
        <v>1</v>
      </c>
      <c r="AH37" s="284">
        <v>2</v>
      </c>
      <c r="AI37" s="32">
        <v>0</v>
      </c>
      <c r="AJ37" s="277">
        <f>AH37+AI37</f>
        <v>2</v>
      </c>
    </row>
    <row r="38" spans="1:36">
      <c r="A38" s="227" t="s">
        <v>149</v>
      </c>
      <c r="B38" s="275"/>
      <c r="C38" s="194"/>
      <c r="D38" s="194"/>
      <c r="E38" s="194"/>
      <c r="F38" s="194"/>
      <c r="G38" s="194"/>
      <c r="H38" s="62" t="s">
        <v>148</v>
      </c>
      <c r="I38" s="278">
        <v>100</v>
      </c>
      <c r="J38" s="278">
        <v>50</v>
      </c>
      <c r="K38" s="278">
        <v>50</v>
      </c>
      <c r="L38" s="278">
        <v>50</v>
      </c>
      <c r="M38" s="278">
        <v>50</v>
      </c>
      <c r="N38" s="278">
        <v>50</v>
      </c>
      <c r="O38" s="278">
        <v>100</v>
      </c>
      <c r="P38" s="278">
        <v>50</v>
      </c>
      <c r="Q38" s="278">
        <v>50</v>
      </c>
      <c r="R38" s="278">
        <v>50</v>
      </c>
      <c r="S38" s="278">
        <v>0</v>
      </c>
      <c r="T38" s="278">
        <v>50</v>
      </c>
      <c r="U38" s="278"/>
      <c r="V38" s="278"/>
      <c r="W38" s="278"/>
      <c r="X38" s="278">
        <v>41.666666666666664</v>
      </c>
      <c r="Y38" s="278">
        <v>75</v>
      </c>
      <c r="Z38" s="278"/>
      <c r="AA38" s="278"/>
      <c r="AB38" s="278">
        <v>16.666666666666668</v>
      </c>
      <c r="AC38" s="278"/>
      <c r="AD38" s="278"/>
      <c r="AE38" s="278"/>
      <c r="AF38" s="278">
        <v>50</v>
      </c>
      <c r="AG38" s="278">
        <v>25</v>
      </c>
      <c r="AH38" s="278"/>
      <c r="AI38" s="278"/>
      <c r="AJ38" s="278">
        <v>50</v>
      </c>
    </row>
    <row r="39" spans="1:36">
      <c r="A39" s="140" t="s">
        <v>189</v>
      </c>
      <c r="B39" s="275" t="s">
        <v>190</v>
      </c>
      <c r="C39" s="32">
        <v>308801</v>
      </c>
      <c r="D39" s="32">
        <v>63</v>
      </c>
      <c r="E39" s="32">
        <v>75</v>
      </c>
      <c r="F39" s="32">
        <v>60</v>
      </c>
      <c r="G39" s="2">
        <v>3</v>
      </c>
      <c r="H39" s="32"/>
      <c r="I39" s="32">
        <v>1</v>
      </c>
      <c r="J39" s="32">
        <v>0</v>
      </c>
      <c r="K39" s="32">
        <v>1</v>
      </c>
      <c r="L39" s="32">
        <v>0</v>
      </c>
      <c r="M39" s="32">
        <v>1</v>
      </c>
      <c r="N39" s="32">
        <v>1</v>
      </c>
      <c r="O39" s="32">
        <v>1</v>
      </c>
      <c r="P39" s="32">
        <v>1</v>
      </c>
      <c r="Q39" s="32">
        <v>1</v>
      </c>
      <c r="R39" s="32">
        <v>2</v>
      </c>
      <c r="S39" s="32">
        <v>2</v>
      </c>
      <c r="T39" s="32">
        <v>2</v>
      </c>
      <c r="U39" s="32">
        <v>0</v>
      </c>
      <c r="V39" s="32">
        <v>0</v>
      </c>
      <c r="W39" s="32">
        <v>0</v>
      </c>
      <c r="X39" s="32">
        <f>U39+V39+W39</f>
        <v>0</v>
      </c>
      <c r="Y39" s="32">
        <v>2</v>
      </c>
      <c r="Z39" s="32">
        <v>0</v>
      </c>
      <c r="AA39" s="32">
        <v>1</v>
      </c>
      <c r="AB39" s="32">
        <f>Z39+AA39</f>
        <v>1</v>
      </c>
      <c r="AC39" s="32">
        <v>1</v>
      </c>
      <c r="AD39" s="32">
        <v>2</v>
      </c>
      <c r="AE39" s="32">
        <v>1</v>
      </c>
      <c r="AF39" s="32">
        <f>AC39+AD39+AE39</f>
        <v>4</v>
      </c>
      <c r="AG39" s="32">
        <v>1</v>
      </c>
      <c r="AH39" s="276">
        <v>2</v>
      </c>
      <c r="AI39" s="32">
        <v>1</v>
      </c>
      <c r="AJ39" s="277">
        <f>AH39+AI39</f>
        <v>3</v>
      </c>
    </row>
    <row r="40" spans="1:36">
      <c r="A40" s="227" t="s">
        <v>149</v>
      </c>
      <c r="B40" s="275"/>
      <c r="C40" s="194"/>
      <c r="D40" s="194"/>
      <c r="E40" s="194"/>
      <c r="F40" s="194"/>
      <c r="G40" s="194"/>
      <c r="H40" s="62" t="s">
        <v>148</v>
      </c>
      <c r="I40" s="278">
        <v>100</v>
      </c>
      <c r="J40" s="278">
        <v>0</v>
      </c>
      <c r="K40" s="278">
        <v>100</v>
      </c>
      <c r="L40" s="278">
        <v>0</v>
      </c>
      <c r="M40" s="278">
        <v>100</v>
      </c>
      <c r="N40" s="278">
        <v>100</v>
      </c>
      <c r="O40" s="278">
        <v>100</v>
      </c>
      <c r="P40" s="278">
        <v>50</v>
      </c>
      <c r="Q40" s="278">
        <v>50</v>
      </c>
      <c r="R40" s="278">
        <v>100</v>
      </c>
      <c r="S40" s="278">
        <v>100</v>
      </c>
      <c r="T40" s="278">
        <v>100</v>
      </c>
      <c r="U40" s="278"/>
      <c r="V40" s="278"/>
      <c r="W40" s="278"/>
      <c r="X40" s="278">
        <v>0</v>
      </c>
      <c r="Y40" s="278">
        <v>100</v>
      </c>
      <c r="Z40" s="278"/>
      <c r="AA40" s="278"/>
      <c r="AB40" s="278">
        <v>33.333333333333336</v>
      </c>
      <c r="AC40" s="278"/>
      <c r="AD40" s="278"/>
      <c r="AE40" s="278"/>
      <c r="AF40" s="278">
        <v>80</v>
      </c>
      <c r="AG40" s="278">
        <v>50</v>
      </c>
      <c r="AH40" s="278"/>
      <c r="AI40" s="278"/>
      <c r="AJ40" s="278">
        <v>75</v>
      </c>
    </row>
    <row r="41" spans="1:36" ht="18.75" customHeight="1">
      <c r="A41" s="140" t="s">
        <v>8</v>
      </c>
      <c r="B41" s="275" t="s">
        <v>320</v>
      </c>
      <c r="C41" s="158">
        <v>307001</v>
      </c>
      <c r="D41" s="158">
        <v>68</v>
      </c>
      <c r="E41" s="158">
        <v>88</v>
      </c>
      <c r="F41" s="158">
        <v>63</v>
      </c>
      <c r="G41" s="163">
        <v>3</v>
      </c>
      <c r="H41" s="158"/>
      <c r="I41" s="158">
        <v>1</v>
      </c>
      <c r="J41" s="158">
        <v>1</v>
      </c>
      <c r="K41" s="158">
        <v>1</v>
      </c>
      <c r="L41" s="158">
        <v>1</v>
      </c>
      <c r="M41" s="158">
        <v>0</v>
      </c>
      <c r="N41" s="158">
        <v>1</v>
      </c>
      <c r="O41" s="158">
        <v>1</v>
      </c>
      <c r="P41" s="158">
        <v>1</v>
      </c>
      <c r="Q41" s="158">
        <v>1</v>
      </c>
      <c r="R41" s="158">
        <v>1</v>
      </c>
      <c r="S41" s="158">
        <v>0</v>
      </c>
      <c r="T41" s="158">
        <v>0</v>
      </c>
      <c r="U41" s="158">
        <v>2</v>
      </c>
      <c r="V41" s="158">
        <v>2</v>
      </c>
      <c r="W41" s="158">
        <v>1</v>
      </c>
      <c r="X41" s="32">
        <f>U41+V41+W41</f>
        <v>5</v>
      </c>
      <c r="Y41" s="158">
        <v>2</v>
      </c>
      <c r="Z41" s="158">
        <v>1</v>
      </c>
      <c r="AA41" s="158">
        <v>1</v>
      </c>
      <c r="AB41" s="32">
        <f>Z41+AA41</f>
        <v>2</v>
      </c>
      <c r="AC41" s="158">
        <v>1</v>
      </c>
      <c r="AD41" s="158">
        <v>1</v>
      </c>
      <c r="AE41" s="158">
        <v>2</v>
      </c>
      <c r="AF41" s="32">
        <f>AC41+AD41+AE41</f>
        <v>4</v>
      </c>
      <c r="AG41" s="158">
        <v>0</v>
      </c>
      <c r="AH41" s="282">
        <v>2</v>
      </c>
      <c r="AI41" s="158">
        <v>2</v>
      </c>
      <c r="AJ41" s="277">
        <f>AH41+AI41</f>
        <v>4</v>
      </c>
    </row>
    <row r="42" spans="1:36" ht="15" customHeight="1">
      <c r="A42" s="140" t="s">
        <v>8</v>
      </c>
      <c r="B42" s="275" t="s">
        <v>321</v>
      </c>
      <c r="C42" s="32">
        <v>309003</v>
      </c>
      <c r="D42" s="32">
        <v>61</v>
      </c>
      <c r="E42" s="32">
        <v>38</v>
      </c>
      <c r="F42" s="32">
        <v>67</v>
      </c>
      <c r="G42" s="2">
        <v>3</v>
      </c>
      <c r="H42" s="32"/>
      <c r="I42" s="32">
        <v>1</v>
      </c>
      <c r="J42" s="32">
        <v>0</v>
      </c>
      <c r="K42" s="32">
        <v>0</v>
      </c>
      <c r="L42" s="32">
        <v>0</v>
      </c>
      <c r="M42" s="32">
        <v>0</v>
      </c>
      <c r="N42" s="32">
        <v>1</v>
      </c>
      <c r="O42" s="32">
        <v>0</v>
      </c>
      <c r="P42" s="32">
        <v>1</v>
      </c>
      <c r="Q42" s="32">
        <v>2</v>
      </c>
      <c r="R42" s="32">
        <v>2</v>
      </c>
      <c r="S42" s="32">
        <v>1</v>
      </c>
      <c r="T42" s="32">
        <v>1</v>
      </c>
      <c r="U42" s="32">
        <v>2</v>
      </c>
      <c r="V42" s="32">
        <v>2</v>
      </c>
      <c r="W42" s="32">
        <v>2</v>
      </c>
      <c r="X42" s="32">
        <f>U42+V42+W42</f>
        <v>6</v>
      </c>
      <c r="Y42" s="32">
        <v>1</v>
      </c>
      <c r="Z42" s="32">
        <v>0</v>
      </c>
      <c r="AA42" s="32">
        <v>0</v>
      </c>
      <c r="AB42" s="32">
        <f>Z42+AA42</f>
        <v>0</v>
      </c>
      <c r="AC42" s="32">
        <v>1</v>
      </c>
      <c r="AD42" s="32">
        <v>2</v>
      </c>
      <c r="AE42" s="32">
        <v>1</v>
      </c>
      <c r="AF42" s="32">
        <f>AC42+AD42+AE42</f>
        <v>4</v>
      </c>
      <c r="AG42" s="32">
        <v>1</v>
      </c>
      <c r="AH42" s="276">
        <v>1</v>
      </c>
      <c r="AI42" s="32">
        <v>1</v>
      </c>
      <c r="AJ42" s="277">
        <f>AH42+AI42</f>
        <v>2</v>
      </c>
    </row>
    <row r="43" spans="1:36" ht="16.5" customHeight="1">
      <c r="A43" s="140" t="s">
        <v>8</v>
      </c>
      <c r="B43" s="275" t="s">
        <v>322</v>
      </c>
      <c r="C43" s="32">
        <v>309001</v>
      </c>
      <c r="D43" s="32">
        <v>47</v>
      </c>
      <c r="E43" s="32">
        <v>50</v>
      </c>
      <c r="F43" s="32">
        <v>47</v>
      </c>
      <c r="G43" s="2">
        <v>3</v>
      </c>
      <c r="H43" s="32"/>
      <c r="I43" s="32">
        <v>1</v>
      </c>
      <c r="J43" s="32">
        <v>0</v>
      </c>
      <c r="K43" s="32">
        <v>1</v>
      </c>
      <c r="L43" s="32">
        <v>0</v>
      </c>
      <c r="M43" s="32">
        <v>0</v>
      </c>
      <c r="N43" s="32">
        <v>1</v>
      </c>
      <c r="O43" s="32">
        <v>0</v>
      </c>
      <c r="P43" s="32">
        <v>1</v>
      </c>
      <c r="Q43" s="32">
        <v>2</v>
      </c>
      <c r="R43" s="32">
        <v>1</v>
      </c>
      <c r="S43" s="32">
        <v>0</v>
      </c>
      <c r="T43" s="32">
        <v>0</v>
      </c>
      <c r="U43" s="32">
        <v>1</v>
      </c>
      <c r="V43" s="32">
        <v>2</v>
      </c>
      <c r="W43" s="32">
        <v>0</v>
      </c>
      <c r="X43" s="32">
        <f>U43+V43+W43</f>
        <v>3</v>
      </c>
      <c r="Y43" s="32">
        <v>0</v>
      </c>
      <c r="Z43" s="32">
        <v>0</v>
      </c>
      <c r="AA43" s="32">
        <v>0</v>
      </c>
      <c r="AB43" s="32">
        <f>Z43+AA43</f>
        <v>0</v>
      </c>
      <c r="AC43" s="32">
        <v>1</v>
      </c>
      <c r="AD43" s="32">
        <v>2</v>
      </c>
      <c r="AE43" s="32">
        <v>1</v>
      </c>
      <c r="AF43" s="32">
        <f>AC43+AD43+AE43</f>
        <v>4</v>
      </c>
      <c r="AG43" s="32">
        <v>1</v>
      </c>
      <c r="AH43" s="276">
        <v>2</v>
      </c>
      <c r="AI43" s="32">
        <v>1</v>
      </c>
      <c r="AJ43" s="277">
        <f>AH43+AI43</f>
        <v>3</v>
      </c>
    </row>
    <row r="44" spans="1:36">
      <c r="A44" s="227" t="s">
        <v>149</v>
      </c>
      <c r="B44" s="275"/>
      <c r="C44" s="194"/>
      <c r="D44" s="194"/>
      <c r="E44" s="194"/>
      <c r="F44" s="194"/>
      <c r="G44" s="194"/>
      <c r="H44" s="62" t="s">
        <v>148</v>
      </c>
      <c r="I44" s="285">
        <v>66.666666666666671</v>
      </c>
      <c r="J44" s="285">
        <v>0</v>
      </c>
      <c r="K44" s="285">
        <v>33.333333333333336</v>
      </c>
      <c r="L44" s="285">
        <v>0</v>
      </c>
      <c r="M44" s="285">
        <v>0</v>
      </c>
      <c r="N44" s="285">
        <v>66.666666666666671</v>
      </c>
      <c r="O44" s="285">
        <v>0</v>
      </c>
      <c r="P44" s="285">
        <v>33.333333333333336</v>
      </c>
      <c r="Q44" s="285">
        <v>66.666666666666671</v>
      </c>
      <c r="R44" s="285">
        <v>50</v>
      </c>
      <c r="S44" s="285">
        <v>16.666666666666668</v>
      </c>
      <c r="T44" s="285">
        <v>16.666666666666668</v>
      </c>
      <c r="U44" s="285"/>
      <c r="V44" s="285"/>
      <c r="W44" s="285"/>
      <c r="X44" s="285">
        <v>50</v>
      </c>
      <c r="Y44" s="285">
        <v>16.666666666666668</v>
      </c>
      <c r="Z44" s="285"/>
      <c r="AA44" s="285"/>
      <c r="AB44" s="285">
        <v>0</v>
      </c>
      <c r="AC44" s="285"/>
      <c r="AD44" s="285"/>
      <c r="AE44" s="285"/>
      <c r="AF44" s="285">
        <v>53.333333333333336</v>
      </c>
      <c r="AG44" s="285">
        <v>33.333333333333336</v>
      </c>
      <c r="AH44" s="285"/>
      <c r="AI44" s="285"/>
      <c r="AJ44" s="285">
        <v>41.666666666666664</v>
      </c>
    </row>
    <row r="45" spans="1:36">
      <c r="A45" s="140" t="s">
        <v>10</v>
      </c>
      <c r="B45" s="275" t="s">
        <v>275</v>
      </c>
      <c r="C45" s="32">
        <v>309302</v>
      </c>
      <c r="D45" s="32">
        <v>32</v>
      </c>
      <c r="E45" s="32">
        <v>88</v>
      </c>
      <c r="F45" s="32">
        <v>17</v>
      </c>
      <c r="G45" s="1">
        <v>2</v>
      </c>
      <c r="H45" s="32"/>
      <c r="I45" s="32">
        <v>1</v>
      </c>
      <c r="J45" s="32">
        <v>1</v>
      </c>
      <c r="K45" s="32">
        <v>1</v>
      </c>
      <c r="L45" s="32">
        <v>0</v>
      </c>
      <c r="M45" s="32">
        <v>1</v>
      </c>
      <c r="N45" s="32">
        <v>1</v>
      </c>
      <c r="O45" s="32">
        <v>1</v>
      </c>
      <c r="P45" s="32">
        <v>1</v>
      </c>
      <c r="Q45" s="32">
        <v>0</v>
      </c>
      <c r="R45" s="32">
        <v>2</v>
      </c>
      <c r="S45" s="32">
        <v>2</v>
      </c>
      <c r="T45" s="32">
        <v>0</v>
      </c>
      <c r="U45" s="32">
        <v>0</v>
      </c>
      <c r="V45" s="32">
        <v>0</v>
      </c>
      <c r="W45" s="32">
        <v>0</v>
      </c>
      <c r="X45" s="32">
        <f>U45+V45+W45</f>
        <v>0</v>
      </c>
      <c r="Y45" s="32">
        <v>1</v>
      </c>
      <c r="Z45" s="32">
        <v>0</v>
      </c>
      <c r="AA45" s="32">
        <v>0</v>
      </c>
      <c r="AB45" s="32">
        <f>Z45+AA45</f>
        <v>0</v>
      </c>
      <c r="AC45" s="32">
        <v>0</v>
      </c>
      <c r="AD45" s="32">
        <v>0</v>
      </c>
      <c r="AE45" s="32">
        <v>0</v>
      </c>
      <c r="AF45" s="32">
        <f>AC45+AD45+AE45</f>
        <v>0</v>
      </c>
      <c r="AG45" s="32">
        <v>0</v>
      </c>
      <c r="AH45" s="276">
        <v>0</v>
      </c>
      <c r="AI45" s="32">
        <v>0</v>
      </c>
      <c r="AJ45" s="277">
        <f>AH45+AI45</f>
        <v>0</v>
      </c>
    </row>
    <row r="46" spans="1:36">
      <c r="A46" s="140" t="s">
        <v>10</v>
      </c>
      <c r="B46" s="275" t="s">
        <v>199</v>
      </c>
      <c r="C46" s="158">
        <v>307301</v>
      </c>
      <c r="D46" s="158">
        <v>32</v>
      </c>
      <c r="E46" s="158">
        <v>13</v>
      </c>
      <c r="F46" s="158">
        <v>37</v>
      </c>
      <c r="G46" s="159">
        <v>2</v>
      </c>
      <c r="H46" s="158"/>
      <c r="I46" s="32">
        <v>1</v>
      </c>
      <c r="J46" s="32">
        <v>1</v>
      </c>
      <c r="K46" s="32">
        <v>0</v>
      </c>
      <c r="L46" s="32">
        <v>1</v>
      </c>
      <c r="M46" s="32">
        <v>0</v>
      </c>
      <c r="N46" s="32">
        <v>1</v>
      </c>
      <c r="O46" s="32">
        <v>1</v>
      </c>
      <c r="P46" s="32">
        <v>1</v>
      </c>
      <c r="Q46" s="32">
        <v>2</v>
      </c>
      <c r="R46" s="32">
        <v>2</v>
      </c>
      <c r="S46" s="32">
        <v>1</v>
      </c>
      <c r="T46" s="32">
        <v>0</v>
      </c>
      <c r="U46" s="32">
        <v>1</v>
      </c>
      <c r="V46" s="32">
        <v>1</v>
      </c>
      <c r="W46" s="32">
        <v>1</v>
      </c>
      <c r="X46" s="32">
        <f>U46+V46+W46</f>
        <v>3</v>
      </c>
      <c r="Y46" s="32">
        <v>0</v>
      </c>
      <c r="Z46" s="32">
        <v>0</v>
      </c>
      <c r="AA46" s="32">
        <v>0</v>
      </c>
      <c r="AB46" s="32">
        <f>Z46+AA46</f>
        <v>0</v>
      </c>
      <c r="AC46" s="32">
        <v>1</v>
      </c>
      <c r="AD46" s="32">
        <v>0</v>
      </c>
      <c r="AE46" s="32">
        <v>0</v>
      </c>
      <c r="AF46" s="32">
        <f>AC46+AD46+AE46</f>
        <v>1</v>
      </c>
      <c r="AG46" s="32">
        <v>0</v>
      </c>
      <c r="AH46" s="276">
        <v>2</v>
      </c>
      <c r="AI46" s="32">
        <v>1</v>
      </c>
      <c r="AJ46" s="277">
        <f>AH46+AI46</f>
        <v>3</v>
      </c>
    </row>
    <row r="47" spans="1:36">
      <c r="A47" s="140" t="s">
        <v>10</v>
      </c>
      <c r="B47" s="275" t="s">
        <v>76</v>
      </c>
      <c r="C47" s="32">
        <v>309301</v>
      </c>
      <c r="D47" s="32">
        <v>79</v>
      </c>
      <c r="E47" s="32">
        <v>88</v>
      </c>
      <c r="F47" s="32">
        <v>77</v>
      </c>
      <c r="G47" s="2">
        <v>3</v>
      </c>
      <c r="H47" s="106"/>
      <c r="I47" s="182">
        <v>1</v>
      </c>
      <c r="J47" s="182">
        <v>1</v>
      </c>
      <c r="K47" s="182">
        <v>1</v>
      </c>
      <c r="L47" s="182">
        <v>1</v>
      </c>
      <c r="M47" s="182">
        <v>1</v>
      </c>
      <c r="N47" s="182">
        <v>1</v>
      </c>
      <c r="O47" s="182">
        <v>0</v>
      </c>
      <c r="P47" s="182">
        <v>1</v>
      </c>
      <c r="Q47" s="182">
        <v>2</v>
      </c>
      <c r="R47" s="182">
        <v>2</v>
      </c>
      <c r="S47" s="182">
        <v>2</v>
      </c>
      <c r="T47" s="182">
        <v>2</v>
      </c>
      <c r="U47" s="182">
        <v>0</v>
      </c>
      <c r="V47" s="182">
        <v>2</v>
      </c>
      <c r="W47" s="182">
        <v>2</v>
      </c>
      <c r="X47" s="32">
        <f>U47+V47+W47</f>
        <v>4</v>
      </c>
      <c r="Y47" s="182">
        <v>2</v>
      </c>
      <c r="Z47" s="182">
        <v>0</v>
      </c>
      <c r="AA47" s="182">
        <v>1</v>
      </c>
      <c r="AB47" s="32">
        <f>Z47+AA47</f>
        <v>1</v>
      </c>
      <c r="AC47" s="182">
        <v>1</v>
      </c>
      <c r="AD47" s="182">
        <v>2</v>
      </c>
      <c r="AE47" s="182">
        <v>1</v>
      </c>
      <c r="AF47" s="32">
        <f>AC47+AD47+AE47</f>
        <v>4</v>
      </c>
      <c r="AG47" s="182">
        <v>2</v>
      </c>
      <c r="AH47" s="284">
        <v>1</v>
      </c>
      <c r="AI47" s="32">
        <v>1</v>
      </c>
      <c r="AJ47" s="277">
        <f>AH47+AI47</f>
        <v>2</v>
      </c>
    </row>
    <row r="48" spans="1:36">
      <c r="A48" s="227" t="s">
        <v>149</v>
      </c>
      <c r="B48" s="275"/>
      <c r="C48" s="194"/>
      <c r="D48" s="194"/>
      <c r="E48" s="194"/>
      <c r="F48" s="194"/>
      <c r="G48" s="194"/>
      <c r="H48" s="62" t="s">
        <v>148</v>
      </c>
      <c r="I48" s="285">
        <v>66.666666666666671</v>
      </c>
      <c r="J48" s="285">
        <v>66.666666666666671</v>
      </c>
      <c r="K48" s="285">
        <v>33.333333333333336</v>
      </c>
      <c r="L48" s="285">
        <v>33.333333333333336</v>
      </c>
      <c r="M48" s="285">
        <v>33.333333333333336</v>
      </c>
      <c r="N48" s="285">
        <v>66.666666666666671</v>
      </c>
      <c r="O48" s="285">
        <v>66.666666666666671</v>
      </c>
      <c r="P48" s="285">
        <v>33.333333333333336</v>
      </c>
      <c r="Q48" s="285">
        <v>33.333333333333336</v>
      </c>
      <c r="R48" s="285">
        <v>66.666666666666671</v>
      </c>
      <c r="S48" s="285">
        <v>50</v>
      </c>
      <c r="T48" s="285">
        <v>0</v>
      </c>
      <c r="U48" s="285"/>
      <c r="V48" s="285"/>
      <c r="W48" s="285"/>
      <c r="X48" s="285">
        <v>16.666666666666668</v>
      </c>
      <c r="Y48" s="285">
        <v>16.666666666666668</v>
      </c>
      <c r="Z48" s="285"/>
      <c r="AA48" s="285"/>
      <c r="AB48" s="285">
        <v>0</v>
      </c>
      <c r="AC48" s="285"/>
      <c r="AD48" s="285"/>
      <c r="AE48" s="285"/>
      <c r="AF48" s="285">
        <v>6.666666666666667</v>
      </c>
      <c r="AG48" s="285">
        <v>0</v>
      </c>
      <c r="AH48" s="285"/>
      <c r="AI48" s="285"/>
      <c r="AJ48" s="285">
        <v>25</v>
      </c>
    </row>
    <row r="49" spans="1:36" ht="31.5">
      <c r="A49" s="140" t="s">
        <v>26</v>
      </c>
      <c r="B49" s="275" t="s">
        <v>79</v>
      </c>
      <c r="C49" s="32">
        <v>311601</v>
      </c>
      <c r="D49" s="32">
        <v>45</v>
      </c>
      <c r="E49" s="32">
        <v>88</v>
      </c>
      <c r="F49" s="32">
        <v>33</v>
      </c>
      <c r="G49" s="2">
        <v>3</v>
      </c>
      <c r="H49" s="32"/>
      <c r="I49" s="32">
        <v>1</v>
      </c>
      <c r="J49" s="32">
        <v>1</v>
      </c>
      <c r="K49" s="32">
        <v>1</v>
      </c>
      <c r="L49" s="32">
        <v>1</v>
      </c>
      <c r="M49" s="32">
        <v>1</v>
      </c>
      <c r="N49" s="32">
        <v>1</v>
      </c>
      <c r="O49" s="32">
        <v>0</v>
      </c>
      <c r="P49" s="32">
        <v>1</v>
      </c>
      <c r="Q49" s="32">
        <v>1</v>
      </c>
      <c r="R49" s="32">
        <v>2</v>
      </c>
      <c r="S49" s="32">
        <v>2</v>
      </c>
      <c r="T49" s="32">
        <v>0</v>
      </c>
      <c r="U49" s="32">
        <v>0</v>
      </c>
      <c r="V49" s="32">
        <v>0</v>
      </c>
      <c r="W49" s="32">
        <v>0</v>
      </c>
      <c r="X49" s="32">
        <f>U49+V49+W49</f>
        <v>0</v>
      </c>
      <c r="Y49" s="32">
        <v>0</v>
      </c>
      <c r="Z49" s="32">
        <v>0</v>
      </c>
      <c r="AA49" s="32">
        <v>0</v>
      </c>
      <c r="AB49" s="32">
        <f>Z49+AA49</f>
        <v>0</v>
      </c>
      <c r="AC49" s="32">
        <v>1</v>
      </c>
      <c r="AD49" s="32">
        <v>2</v>
      </c>
      <c r="AE49" s="32">
        <v>1</v>
      </c>
      <c r="AF49" s="32">
        <f>AC49+AD49+AE49</f>
        <v>4</v>
      </c>
      <c r="AG49" s="32">
        <v>1</v>
      </c>
      <c r="AH49" s="276">
        <v>0</v>
      </c>
      <c r="AI49" s="32">
        <v>0</v>
      </c>
      <c r="AJ49" s="277">
        <f>AH49+AI49</f>
        <v>0</v>
      </c>
    </row>
    <row r="50" spans="1:36">
      <c r="A50" s="227" t="s">
        <v>149</v>
      </c>
      <c r="B50" s="275"/>
      <c r="C50" s="194"/>
      <c r="D50" s="194"/>
      <c r="E50" s="194"/>
      <c r="F50" s="194"/>
      <c r="G50" s="194"/>
      <c r="H50" s="62" t="s">
        <v>148</v>
      </c>
      <c r="I50" s="285">
        <v>100</v>
      </c>
      <c r="J50" s="285">
        <v>100</v>
      </c>
      <c r="K50" s="285">
        <v>100</v>
      </c>
      <c r="L50" s="285">
        <v>100</v>
      </c>
      <c r="M50" s="285">
        <v>100</v>
      </c>
      <c r="N50" s="285">
        <v>100</v>
      </c>
      <c r="O50" s="285">
        <v>0</v>
      </c>
      <c r="P50" s="285">
        <v>50</v>
      </c>
      <c r="Q50" s="285">
        <v>50</v>
      </c>
      <c r="R50" s="285">
        <v>100</v>
      </c>
      <c r="S50" s="285">
        <v>100</v>
      </c>
      <c r="T50" s="285">
        <v>0</v>
      </c>
      <c r="U50" s="285"/>
      <c r="V50" s="285"/>
      <c r="W50" s="285"/>
      <c r="X50" s="285">
        <v>0</v>
      </c>
      <c r="Y50" s="285">
        <v>0</v>
      </c>
      <c r="Z50" s="285"/>
      <c r="AA50" s="285"/>
      <c r="AB50" s="285">
        <v>0</v>
      </c>
      <c r="AC50" s="285"/>
      <c r="AD50" s="285"/>
      <c r="AE50" s="285"/>
      <c r="AF50" s="285">
        <v>80</v>
      </c>
      <c r="AG50" s="285">
        <v>50</v>
      </c>
      <c r="AH50" s="285"/>
      <c r="AI50" s="285"/>
      <c r="AJ50" s="285">
        <v>0</v>
      </c>
    </row>
    <row r="51" spans="1:36">
      <c r="A51" s="140" t="s">
        <v>198</v>
      </c>
      <c r="B51" s="275" t="s">
        <v>269</v>
      </c>
      <c r="C51" s="32">
        <v>309701</v>
      </c>
      <c r="D51" s="32">
        <v>61</v>
      </c>
      <c r="E51" s="32">
        <v>88</v>
      </c>
      <c r="F51" s="32">
        <v>53</v>
      </c>
      <c r="G51" s="2">
        <v>3</v>
      </c>
      <c r="H51" s="32"/>
      <c r="I51" s="32">
        <v>1</v>
      </c>
      <c r="J51" s="32">
        <v>0</v>
      </c>
      <c r="K51" s="32">
        <v>1</v>
      </c>
      <c r="L51" s="32">
        <v>0</v>
      </c>
      <c r="M51" s="32">
        <v>1</v>
      </c>
      <c r="N51" s="32">
        <v>1</v>
      </c>
      <c r="O51" s="32">
        <v>1</v>
      </c>
      <c r="P51" s="32">
        <v>1</v>
      </c>
      <c r="Q51" s="32">
        <v>2</v>
      </c>
      <c r="R51" s="32">
        <v>2</v>
      </c>
      <c r="S51" s="32">
        <v>0</v>
      </c>
      <c r="T51" s="32">
        <v>1</v>
      </c>
      <c r="U51" s="32">
        <v>1</v>
      </c>
      <c r="V51" s="32">
        <v>1</v>
      </c>
      <c r="W51" s="32">
        <v>0</v>
      </c>
      <c r="X51" s="32">
        <f>U51+V51+W51</f>
        <v>2</v>
      </c>
      <c r="Y51" s="32">
        <v>0</v>
      </c>
      <c r="Z51" s="32">
        <v>0</v>
      </c>
      <c r="AA51" s="32">
        <v>0</v>
      </c>
      <c r="AB51" s="32">
        <f>Z51+AA51</f>
        <v>0</v>
      </c>
      <c r="AC51" s="32">
        <v>1</v>
      </c>
      <c r="AD51" s="32">
        <v>2</v>
      </c>
      <c r="AE51" s="32">
        <v>0</v>
      </c>
      <c r="AF51" s="32">
        <f>AC51+AD51+AE51</f>
        <v>3</v>
      </c>
      <c r="AG51" s="32">
        <v>2</v>
      </c>
      <c r="AH51" s="276">
        <v>2</v>
      </c>
      <c r="AI51" s="32">
        <v>0</v>
      </c>
      <c r="AJ51" s="277">
        <f>AH51+AI51</f>
        <v>2</v>
      </c>
    </row>
    <row r="52" spans="1:36">
      <c r="A52" s="227" t="s">
        <v>149</v>
      </c>
      <c r="B52" s="275"/>
      <c r="C52" s="194"/>
      <c r="D52" s="194"/>
      <c r="E52" s="194"/>
      <c r="F52" s="194"/>
      <c r="G52" s="194"/>
      <c r="H52" s="62" t="s">
        <v>148</v>
      </c>
      <c r="I52" s="285">
        <v>100</v>
      </c>
      <c r="J52" s="285">
        <v>0</v>
      </c>
      <c r="K52" s="285">
        <v>100</v>
      </c>
      <c r="L52" s="285">
        <v>0</v>
      </c>
      <c r="M52" s="285">
        <v>100</v>
      </c>
      <c r="N52" s="285">
        <v>100</v>
      </c>
      <c r="O52" s="285">
        <v>100</v>
      </c>
      <c r="P52" s="285">
        <v>50</v>
      </c>
      <c r="Q52" s="285">
        <v>100</v>
      </c>
      <c r="R52" s="285">
        <v>100</v>
      </c>
      <c r="S52" s="285">
        <v>0</v>
      </c>
      <c r="T52" s="285">
        <v>50</v>
      </c>
      <c r="U52" s="285"/>
      <c r="V52" s="285"/>
      <c r="W52" s="285"/>
      <c r="X52" s="285">
        <v>33.333333333333336</v>
      </c>
      <c r="Y52" s="285">
        <v>0</v>
      </c>
      <c r="Z52" s="285"/>
      <c r="AA52" s="285"/>
      <c r="AB52" s="285">
        <v>0</v>
      </c>
      <c r="AC52" s="285"/>
      <c r="AD52" s="285"/>
      <c r="AE52" s="285"/>
      <c r="AF52" s="285">
        <v>60</v>
      </c>
      <c r="AG52" s="285">
        <v>100</v>
      </c>
      <c r="AH52" s="285"/>
      <c r="AI52" s="285"/>
      <c r="AJ52" s="285">
        <v>50</v>
      </c>
    </row>
    <row r="53" spans="1:36">
      <c r="A53" s="140" t="s">
        <v>22</v>
      </c>
      <c r="B53" s="275" t="s">
        <v>280</v>
      </c>
      <c r="C53" s="158">
        <v>308602</v>
      </c>
      <c r="D53" s="158">
        <v>47</v>
      </c>
      <c r="E53" s="158">
        <v>88</v>
      </c>
      <c r="F53" s="158">
        <v>37</v>
      </c>
      <c r="G53" s="163">
        <v>3</v>
      </c>
      <c r="H53" s="158"/>
      <c r="I53" s="158">
        <v>1</v>
      </c>
      <c r="J53" s="158">
        <v>1</v>
      </c>
      <c r="K53" s="158">
        <v>1</v>
      </c>
      <c r="L53" s="158">
        <v>1</v>
      </c>
      <c r="M53" s="158">
        <v>1</v>
      </c>
      <c r="N53" s="158">
        <v>0</v>
      </c>
      <c r="O53" s="158">
        <v>1</v>
      </c>
      <c r="P53" s="158">
        <v>1</v>
      </c>
      <c r="Q53" s="158">
        <v>2</v>
      </c>
      <c r="R53" s="158">
        <v>1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32">
        <f>U53+V53+W53</f>
        <v>0</v>
      </c>
      <c r="Y53" s="158">
        <v>2</v>
      </c>
      <c r="Z53" s="158">
        <v>0</v>
      </c>
      <c r="AA53" s="158">
        <v>1</v>
      </c>
      <c r="AB53" s="32">
        <f>Z53+AA53</f>
        <v>1</v>
      </c>
      <c r="AC53" s="158">
        <v>0</v>
      </c>
      <c r="AD53" s="158">
        <v>1</v>
      </c>
      <c r="AE53" s="158">
        <v>2</v>
      </c>
      <c r="AF53" s="32">
        <f>AC53+AD53+AE53</f>
        <v>3</v>
      </c>
      <c r="AG53" s="158">
        <v>0</v>
      </c>
      <c r="AH53" s="282">
        <v>0</v>
      </c>
      <c r="AI53" s="158">
        <v>2</v>
      </c>
      <c r="AJ53" s="277">
        <f>AH53+AI53</f>
        <v>2</v>
      </c>
    </row>
    <row r="54" spans="1:36">
      <c r="A54" s="227" t="s">
        <v>149</v>
      </c>
      <c r="B54" s="275"/>
      <c r="C54" s="194"/>
      <c r="D54" s="194"/>
      <c r="E54" s="194"/>
      <c r="F54" s="194"/>
      <c r="G54" s="194"/>
      <c r="H54" s="62" t="s">
        <v>148</v>
      </c>
      <c r="I54" s="285">
        <v>100</v>
      </c>
      <c r="J54" s="285">
        <v>100</v>
      </c>
      <c r="K54" s="285">
        <v>100</v>
      </c>
      <c r="L54" s="285">
        <v>100</v>
      </c>
      <c r="M54" s="285">
        <v>100</v>
      </c>
      <c r="N54" s="285">
        <v>0</v>
      </c>
      <c r="O54" s="285">
        <v>100</v>
      </c>
      <c r="P54" s="285">
        <v>50</v>
      </c>
      <c r="Q54" s="285">
        <v>100</v>
      </c>
      <c r="R54" s="285">
        <v>50</v>
      </c>
      <c r="S54" s="285">
        <v>0</v>
      </c>
      <c r="T54" s="285">
        <v>0</v>
      </c>
      <c r="U54" s="285"/>
      <c r="V54" s="285"/>
      <c r="W54" s="285"/>
      <c r="X54" s="285">
        <v>0</v>
      </c>
      <c r="Y54" s="285">
        <v>100</v>
      </c>
      <c r="Z54" s="285"/>
      <c r="AA54" s="285"/>
      <c r="AB54" s="285">
        <v>33.333333333333336</v>
      </c>
      <c r="AC54" s="285"/>
      <c r="AD54" s="285"/>
      <c r="AE54" s="285"/>
      <c r="AF54" s="285">
        <v>60</v>
      </c>
      <c r="AG54" s="285">
        <v>0</v>
      </c>
      <c r="AH54" s="285"/>
      <c r="AI54" s="285"/>
      <c r="AJ54" s="285">
        <v>50</v>
      </c>
    </row>
    <row r="55" spans="1:36">
      <c r="A55" s="140" t="s">
        <v>23</v>
      </c>
      <c r="B55" s="275" t="s">
        <v>69</v>
      </c>
      <c r="C55" s="158">
        <v>308701</v>
      </c>
      <c r="D55" s="158">
        <v>68</v>
      </c>
      <c r="E55" s="158">
        <v>100</v>
      </c>
      <c r="F55" s="158">
        <v>60</v>
      </c>
      <c r="G55" s="163">
        <v>3</v>
      </c>
      <c r="H55" s="158"/>
      <c r="I55" s="158">
        <v>1</v>
      </c>
      <c r="J55" s="158">
        <v>1</v>
      </c>
      <c r="K55" s="158">
        <v>1</v>
      </c>
      <c r="L55" s="158">
        <v>1</v>
      </c>
      <c r="M55" s="158">
        <v>1</v>
      </c>
      <c r="N55" s="158">
        <v>1</v>
      </c>
      <c r="O55" s="158">
        <v>1</v>
      </c>
      <c r="P55" s="158">
        <v>1</v>
      </c>
      <c r="Q55" s="158">
        <v>0</v>
      </c>
      <c r="R55" s="158">
        <v>2</v>
      </c>
      <c r="S55" s="158">
        <v>0</v>
      </c>
      <c r="T55" s="158">
        <v>0</v>
      </c>
      <c r="U55" s="158">
        <v>2</v>
      </c>
      <c r="V55" s="158">
        <v>2</v>
      </c>
      <c r="W55" s="158">
        <v>1</v>
      </c>
      <c r="X55" s="32">
        <f>U55+V55+W55</f>
        <v>5</v>
      </c>
      <c r="Y55" s="158">
        <v>2</v>
      </c>
      <c r="Z55" s="158">
        <v>1</v>
      </c>
      <c r="AA55" s="158">
        <v>1</v>
      </c>
      <c r="AB55" s="32">
        <f>Z55+AA55</f>
        <v>2</v>
      </c>
      <c r="AC55" s="158">
        <v>1</v>
      </c>
      <c r="AD55" s="158">
        <v>1</v>
      </c>
      <c r="AE55" s="158">
        <v>2</v>
      </c>
      <c r="AF55" s="32">
        <f>AC55+AD55+AE55</f>
        <v>4</v>
      </c>
      <c r="AG55" s="158">
        <v>0</v>
      </c>
      <c r="AH55" s="282">
        <v>2</v>
      </c>
      <c r="AI55" s="158">
        <v>2</v>
      </c>
      <c r="AJ55" s="277">
        <f>AH55+AI55</f>
        <v>4</v>
      </c>
    </row>
    <row r="56" spans="1:36">
      <c r="A56" s="227" t="s">
        <v>149</v>
      </c>
      <c r="B56" s="275"/>
      <c r="C56" s="194"/>
      <c r="D56" s="194"/>
      <c r="E56" s="194"/>
      <c r="F56" s="194"/>
      <c r="G56" s="194"/>
      <c r="H56" s="62" t="s">
        <v>148</v>
      </c>
      <c r="I56" s="285">
        <v>100</v>
      </c>
      <c r="J56" s="285">
        <v>100</v>
      </c>
      <c r="K56" s="285">
        <v>100</v>
      </c>
      <c r="L56" s="285">
        <v>100</v>
      </c>
      <c r="M56" s="285">
        <v>100</v>
      </c>
      <c r="N56" s="285">
        <v>100</v>
      </c>
      <c r="O56" s="285">
        <v>100</v>
      </c>
      <c r="P56" s="285">
        <v>50</v>
      </c>
      <c r="Q56" s="285">
        <v>0</v>
      </c>
      <c r="R56" s="285">
        <v>100</v>
      </c>
      <c r="S56" s="285">
        <v>0</v>
      </c>
      <c r="T56" s="285">
        <v>0</v>
      </c>
      <c r="U56" s="285"/>
      <c r="V56" s="285"/>
      <c r="W56" s="285"/>
      <c r="X56" s="285">
        <v>83.333333333333329</v>
      </c>
      <c r="Y56" s="285">
        <v>100</v>
      </c>
      <c r="Z56" s="285"/>
      <c r="AA56" s="285"/>
      <c r="AB56" s="285">
        <v>66.666666666666671</v>
      </c>
      <c r="AC56" s="285"/>
      <c r="AD56" s="285"/>
      <c r="AE56" s="285"/>
      <c r="AF56" s="285">
        <v>80</v>
      </c>
      <c r="AG56" s="285">
        <v>0</v>
      </c>
      <c r="AH56" s="285"/>
      <c r="AI56" s="285"/>
      <c r="AJ56" s="285">
        <v>100</v>
      </c>
    </row>
    <row r="57" spans="1:36">
      <c r="A57" s="140" t="s">
        <v>16</v>
      </c>
      <c r="B57" s="275" t="s">
        <v>78</v>
      </c>
      <c r="C57" s="158">
        <v>308001</v>
      </c>
      <c r="D57" s="158">
        <v>58</v>
      </c>
      <c r="E57" s="158">
        <v>100</v>
      </c>
      <c r="F57" s="158">
        <v>47</v>
      </c>
      <c r="G57" s="163">
        <v>3</v>
      </c>
      <c r="H57" s="158"/>
      <c r="I57" s="158">
        <v>1</v>
      </c>
      <c r="J57" s="158">
        <v>1</v>
      </c>
      <c r="K57" s="158">
        <v>1</v>
      </c>
      <c r="L57" s="158">
        <v>1</v>
      </c>
      <c r="M57" s="158">
        <v>1</v>
      </c>
      <c r="N57" s="158">
        <v>0</v>
      </c>
      <c r="O57" s="158">
        <v>1</v>
      </c>
      <c r="P57" s="158">
        <v>1</v>
      </c>
      <c r="Q57" s="158">
        <v>0</v>
      </c>
      <c r="R57" s="158">
        <v>1</v>
      </c>
      <c r="S57" s="158">
        <v>0</v>
      </c>
      <c r="T57" s="158">
        <v>0</v>
      </c>
      <c r="U57" s="158">
        <v>2</v>
      </c>
      <c r="V57" s="158">
        <v>2</v>
      </c>
      <c r="W57" s="158">
        <v>1</v>
      </c>
      <c r="X57" s="32">
        <f>U57+V57+W57</f>
        <v>5</v>
      </c>
      <c r="Y57" s="158">
        <v>2</v>
      </c>
      <c r="Z57" s="158">
        <v>0</v>
      </c>
      <c r="AA57" s="158">
        <v>1</v>
      </c>
      <c r="AB57" s="32">
        <f>Z57+AA57</f>
        <v>1</v>
      </c>
      <c r="AC57" s="158">
        <v>0</v>
      </c>
      <c r="AD57" s="158">
        <v>1</v>
      </c>
      <c r="AE57" s="158">
        <v>2</v>
      </c>
      <c r="AF57" s="32">
        <f>AC57+AD57+AE57</f>
        <v>3</v>
      </c>
      <c r="AG57" s="158">
        <v>1</v>
      </c>
      <c r="AH57" s="282">
        <v>1</v>
      </c>
      <c r="AI57" s="158">
        <v>2</v>
      </c>
      <c r="AJ57" s="277">
        <f>AH57+AI57</f>
        <v>3</v>
      </c>
    </row>
    <row r="58" spans="1:36">
      <c r="A58" s="140" t="s">
        <v>16</v>
      </c>
      <c r="B58" s="275" t="s">
        <v>271</v>
      </c>
      <c r="C58" s="32">
        <v>310003</v>
      </c>
      <c r="D58" s="32">
        <v>39</v>
      </c>
      <c r="E58" s="32">
        <v>63</v>
      </c>
      <c r="F58" s="32">
        <v>33</v>
      </c>
      <c r="G58" s="2">
        <v>3</v>
      </c>
      <c r="H58" s="32"/>
      <c r="I58" s="32">
        <v>0</v>
      </c>
      <c r="J58" s="32">
        <v>1</v>
      </c>
      <c r="K58" s="32">
        <v>1</v>
      </c>
      <c r="L58" s="32">
        <v>0</v>
      </c>
      <c r="M58" s="32">
        <v>1</v>
      </c>
      <c r="N58" s="32">
        <v>1</v>
      </c>
      <c r="O58" s="32">
        <v>0</v>
      </c>
      <c r="P58" s="32">
        <v>1</v>
      </c>
      <c r="Q58" s="32">
        <v>0</v>
      </c>
      <c r="R58" s="32">
        <v>2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f>U58+V58+W58</f>
        <v>0</v>
      </c>
      <c r="Y58" s="32">
        <v>1</v>
      </c>
      <c r="Z58" s="32">
        <v>0</v>
      </c>
      <c r="AA58" s="32">
        <v>0</v>
      </c>
      <c r="AB58" s="32">
        <f>Z58+AA58</f>
        <v>0</v>
      </c>
      <c r="AC58" s="32">
        <v>1</v>
      </c>
      <c r="AD58" s="32">
        <v>0</v>
      </c>
      <c r="AE58" s="32">
        <v>0</v>
      </c>
      <c r="AF58" s="32">
        <f>AC58+AD58+AE58</f>
        <v>1</v>
      </c>
      <c r="AG58" s="32">
        <v>2</v>
      </c>
      <c r="AH58" s="276">
        <v>2</v>
      </c>
      <c r="AI58" s="32">
        <v>2</v>
      </c>
      <c r="AJ58" s="277">
        <f>AH58+AI58</f>
        <v>4</v>
      </c>
    </row>
    <row r="59" spans="1:36">
      <c r="A59" s="140" t="s">
        <v>16</v>
      </c>
      <c r="B59" s="275" t="s">
        <v>73</v>
      </c>
      <c r="C59" s="32">
        <v>310002</v>
      </c>
      <c r="D59" s="32">
        <v>50</v>
      </c>
      <c r="E59" s="32">
        <v>63</v>
      </c>
      <c r="F59" s="32">
        <v>47</v>
      </c>
      <c r="G59" s="2">
        <v>3</v>
      </c>
      <c r="H59" s="32"/>
      <c r="I59" s="32">
        <v>1</v>
      </c>
      <c r="J59" s="32">
        <v>0</v>
      </c>
      <c r="K59" s="32">
        <v>1</v>
      </c>
      <c r="L59" s="32">
        <v>0</v>
      </c>
      <c r="M59" s="32">
        <v>1</v>
      </c>
      <c r="N59" s="32">
        <v>1</v>
      </c>
      <c r="O59" s="32">
        <v>0</v>
      </c>
      <c r="P59" s="32">
        <v>1</v>
      </c>
      <c r="Q59" s="32">
        <v>2</v>
      </c>
      <c r="R59" s="32">
        <v>2</v>
      </c>
      <c r="S59" s="32">
        <v>2</v>
      </c>
      <c r="T59" s="32">
        <v>0</v>
      </c>
      <c r="U59" s="32">
        <v>0</v>
      </c>
      <c r="V59" s="32">
        <v>1</v>
      </c>
      <c r="W59" s="32">
        <v>0</v>
      </c>
      <c r="X59" s="32">
        <f>U59+V59+W59</f>
        <v>1</v>
      </c>
      <c r="Y59" s="32">
        <v>1</v>
      </c>
      <c r="Z59" s="32">
        <v>0</v>
      </c>
      <c r="AA59" s="32">
        <v>0</v>
      </c>
      <c r="AB59" s="32">
        <f>Z59+AA59</f>
        <v>0</v>
      </c>
      <c r="AC59" s="32">
        <v>0</v>
      </c>
      <c r="AD59" s="32">
        <v>1</v>
      </c>
      <c r="AE59" s="32">
        <v>1</v>
      </c>
      <c r="AF59" s="32">
        <f>AC59+AD59+AE59</f>
        <v>2</v>
      </c>
      <c r="AG59" s="32">
        <v>1</v>
      </c>
      <c r="AH59" s="276">
        <v>2</v>
      </c>
      <c r="AI59" s="32">
        <v>1</v>
      </c>
      <c r="AJ59" s="277">
        <f>AH59+AI59</f>
        <v>3</v>
      </c>
    </row>
    <row r="60" spans="1:36">
      <c r="A60" s="140" t="s">
        <v>16</v>
      </c>
      <c r="B60" s="275" t="s">
        <v>75</v>
      </c>
      <c r="C60" s="32">
        <v>310001</v>
      </c>
      <c r="D60" s="32">
        <v>58</v>
      </c>
      <c r="E60" s="32">
        <v>75</v>
      </c>
      <c r="F60" s="32">
        <v>53</v>
      </c>
      <c r="G60" s="2">
        <v>3</v>
      </c>
      <c r="H60" s="32"/>
      <c r="I60" s="32">
        <v>1</v>
      </c>
      <c r="J60" s="32">
        <v>1</v>
      </c>
      <c r="K60" s="32">
        <v>1</v>
      </c>
      <c r="L60" s="32">
        <v>1</v>
      </c>
      <c r="M60" s="32">
        <v>0</v>
      </c>
      <c r="N60" s="32">
        <v>1</v>
      </c>
      <c r="O60" s="32">
        <v>0</v>
      </c>
      <c r="P60" s="32">
        <v>1</v>
      </c>
      <c r="Q60" s="32">
        <v>2</v>
      </c>
      <c r="R60" s="32">
        <v>1</v>
      </c>
      <c r="S60" s="32">
        <v>0</v>
      </c>
      <c r="T60" s="32">
        <v>0</v>
      </c>
      <c r="U60" s="32">
        <v>0</v>
      </c>
      <c r="V60" s="32">
        <v>2</v>
      </c>
      <c r="W60" s="32">
        <v>1</v>
      </c>
      <c r="X60" s="32">
        <f>U60+V60+W60</f>
        <v>3</v>
      </c>
      <c r="Y60" s="32">
        <v>2</v>
      </c>
      <c r="Z60" s="32">
        <v>0</v>
      </c>
      <c r="AA60" s="32">
        <v>0</v>
      </c>
      <c r="AB60" s="32">
        <f>Z60+AA60</f>
        <v>0</v>
      </c>
      <c r="AC60" s="32">
        <v>1</v>
      </c>
      <c r="AD60" s="32">
        <v>2</v>
      </c>
      <c r="AE60" s="32">
        <v>0</v>
      </c>
      <c r="AF60" s="32">
        <f>AC60+AD60+AE60</f>
        <v>3</v>
      </c>
      <c r="AG60" s="32">
        <v>1</v>
      </c>
      <c r="AH60" s="276">
        <v>2</v>
      </c>
      <c r="AI60" s="32">
        <v>2</v>
      </c>
      <c r="AJ60" s="277">
        <f>AH60+AI60</f>
        <v>4</v>
      </c>
    </row>
    <row r="61" spans="1:36">
      <c r="A61" s="227" t="s">
        <v>149</v>
      </c>
      <c r="B61" s="275"/>
      <c r="C61" s="194"/>
      <c r="D61" s="194"/>
      <c r="E61" s="194"/>
      <c r="F61" s="194"/>
      <c r="G61" s="194"/>
      <c r="H61" s="62" t="s">
        <v>148</v>
      </c>
      <c r="I61" s="285">
        <v>50</v>
      </c>
      <c r="J61" s="285">
        <v>25</v>
      </c>
      <c r="K61" s="285">
        <v>50</v>
      </c>
      <c r="L61" s="285">
        <v>25</v>
      </c>
      <c r="M61" s="285">
        <v>25</v>
      </c>
      <c r="N61" s="285">
        <v>50</v>
      </c>
      <c r="O61" s="285">
        <v>0</v>
      </c>
      <c r="P61" s="285">
        <v>25</v>
      </c>
      <c r="Q61" s="285">
        <v>50</v>
      </c>
      <c r="R61" s="285">
        <v>37.5</v>
      </c>
      <c r="S61" s="285">
        <v>25</v>
      </c>
      <c r="T61" s="285">
        <v>0</v>
      </c>
      <c r="U61" s="285"/>
      <c r="V61" s="285"/>
      <c r="W61" s="285"/>
      <c r="X61" s="285">
        <v>16.666666666666668</v>
      </c>
      <c r="Y61" s="285">
        <v>37.5</v>
      </c>
      <c r="Z61" s="285"/>
      <c r="AA61" s="285"/>
      <c r="AB61" s="285">
        <v>0</v>
      </c>
      <c r="AC61" s="285"/>
      <c r="AD61" s="285"/>
      <c r="AE61" s="285"/>
      <c r="AF61" s="285">
        <v>25</v>
      </c>
      <c r="AG61" s="285">
        <v>25</v>
      </c>
      <c r="AH61" s="285"/>
      <c r="AI61" s="285"/>
      <c r="AJ61" s="285">
        <v>43.75</v>
      </c>
    </row>
    <row r="62" spans="1:36">
      <c r="A62" s="140" t="s">
        <v>284</v>
      </c>
      <c r="B62" s="283" t="s">
        <v>285</v>
      </c>
      <c r="C62" s="286">
        <v>308101</v>
      </c>
      <c r="D62" s="286">
        <v>76</v>
      </c>
      <c r="E62" s="286">
        <v>88</v>
      </c>
      <c r="F62" s="286">
        <v>73</v>
      </c>
      <c r="G62" s="287">
        <v>3</v>
      </c>
      <c r="H62" s="286"/>
      <c r="I62" s="286">
        <v>1</v>
      </c>
      <c r="J62" s="286">
        <v>1</v>
      </c>
      <c r="K62" s="286">
        <v>1</v>
      </c>
      <c r="L62" s="286">
        <v>0</v>
      </c>
      <c r="M62" s="286">
        <v>1</v>
      </c>
      <c r="N62" s="286">
        <v>0</v>
      </c>
      <c r="O62" s="286">
        <v>1</v>
      </c>
      <c r="P62" s="286">
        <v>2</v>
      </c>
      <c r="Q62" s="286">
        <v>2</v>
      </c>
      <c r="R62" s="286">
        <v>0</v>
      </c>
      <c r="S62" s="286">
        <v>2</v>
      </c>
      <c r="T62" s="286">
        <v>2</v>
      </c>
      <c r="U62" s="286">
        <v>1</v>
      </c>
      <c r="V62" s="286">
        <v>1</v>
      </c>
      <c r="W62" s="286">
        <v>1</v>
      </c>
      <c r="X62" s="144">
        <f>U62+V62+W62</f>
        <v>3</v>
      </c>
      <c r="Y62" s="286">
        <v>0</v>
      </c>
      <c r="Z62" s="286">
        <v>1</v>
      </c>
      <c r="AA62" s="286">
        <v>1</v>
      </c>
      <c r="AB62" s="144">
        <f>Z62+AA62</f>
        <v>2</v>
      </c>
      <c r="AC62" s="286">
        <v>1</v>
      </c>
      <c r="AD62" s="286">
        <v>1</v>
      </c>
      <c r="AE62" s="286">
        <v>2</v>
      </c>
      <c r="AF62" s="144">
        <f>AC62+AD62+AE62</f>
        <v>4</v>
      </c>
      <c r="AG62" s="286">
        <v>1</v>
      </c>
      <c r="AH62" s="288">
        <v>2</v>
      </c>
      <c r="AI62" s="158">
        <v>2</v>
      </c>
      <c r="AJ62" s="289">
        <f>AH62+AI62</f>
        <v>4</v>
      </c>
    </row>
    <row r="63" spans="1:36">
      <c r="A63" s="227" t="s">
        <v>149</v>
      </c>
      <c r="B63" s="275"/>
      <c r="C63" s="194"/>
      <c r="D63" s="194"/>
      <c r="E63" s="194"/>
      <c r="F63" s="194"/>
      <c r="G63" s="194"/>
      <c r="H63" s="62" t="s">
        <v>148</v>
      </c>
      <c r="I63" s="285">
        <v>100</v>
      </c>
      <c r="J63" s="285">
        <v>100</v>
      </c>
      <c r="K63" s="285">
        <v>100</v>
      </c>
      <c r="L63" s="285">
        <v>0</v>
      </c>
      <c r="M63" s="285">
        <v>100</v>
      </c>
      <c r="N63" s="285">
        <v>0</v>
      </c>
      <c r="O63" s="285">
        <v>100</v>
      </c>
      <c r="P63" s="285">
        <v>100</v>
      </c>
      <c r="Q63" s="285">
        <v>100</v>
      </c>
      <c r="R63" s="285">
        <v>0</v>
      </c>
      <c r="S63" s="285">
        <v>100</v>
      </c>
      <c r="T63" s="285">
        <v>100</v>
      </c>
      <c r="U63" s="285"/>
      <c r="V63" s="285"/>
      <c r="W63" s="285"/>
      <c r="X63" s="285">
        <v>50</v>
      </c>
      <c r="Y63" s="285">
        <v>0</v>
      </c>
      <c r="Z63" s="285"/>
      <c r="AA63" s="285"/>
      <c r="AB63" s="285">
        <v>66.666666666666671</v>
      </c>
      <c r="AC63" s="285"/>
      <c r="AD63" s="285"/>
      <c r="AE63" s="285"/>
      <c r="AF63" s="285">
        <v>80</v>
      </c>
      <c r="AG63" s="285">
        <v>50</v>
      </c>
      <c r="AH63" s="285"/>
      <c r="AI63" s="285"/>
      <c r="AJ63" s="285">
        <v>100</v>
      </c>
    </row>
    <row r="64" spans="1:36">
      <c r="A64" s="140" t="s">
        <v>24</v>
      </c>
      <c r="B64" s="290" t="s">
        <v>71</v>
      </c>
      <c r="C64" s="32">
        <v>311303</v>
      </c>
      <c r="D64" s="32">
        <v>63</v>
      </c>
      <c r="E64" s="32">
        <v>100</v>
      </c>
      <c r="F64" s="32">
        <v>53</v>
      </c>
      <c r="G64" s="2">
        <v>3</v>
      </c>
      <c r="H64" s="32"/>
      <c r="I64" s="32">
        <v>1</v>
      </c>
      <c r="J64" s="32">
        <v>1</v>
      </c>
      <c r="K64" s="32">
        <v>1</v>
      </c>
      <c r="L64" s="32">
        <v>1</v>
      </c>
      <c r="M64" s="32">
        <v>1</v>
      </c>
      <c r="N64" s="32">
        <v>1</v>
      </c>
      <c r="O64" s="32">
        <v>1</v>
      </c>
      <c r="P64" s="32">
        <v>1</v>
      </c>
      <c r="Q64" s="32">
        <v>2</v>
      </c>
      <c r="R64" s="32">
        <v>1</v>
      </c>
      <c r="S64" s="32">
        <v>1</v>
      </c>
      <c r="T64" s="32">
        <v>1</v>
      </c>
      <c r="U64" s="32">
        <v>0</v>
      </c>
      <c r="V64" s="32">
        <v>0</v>
      </c>
      <c r="W64" s="32">
        <v>0</v>
      </c>
      <c r="X64" s="32">
        <f>U64+V64+W64</f>
        <v>0</v>
      </c>
      <c r="Y64" s="32">
        <v>2</v>
      </c>
      <c r="Z64" s="32">
        <v>0</v>
      </c>
      <c r="AA64" s="32">
        <v>1</v>
      </c>
      <c r="AB64" s="32">
        <f>Z64+AA64</f>
        <v>1</v>
      </c>
      <c r="AC64" s="32">
        <v>1</v>
      </c>
      <c r="AD64" s="32">
        <v>1</v>
      </c>
      <c r="AE64" s="32">
        <v>0</v>
      </c>
      <c r="AF64" s="32">
        <f>AC64+AD64+AE64</f>
        <v>2</v>
      </c>
      <c r="AG64" s="32">
        <v>2</v>
      </c>
      <c r="AH64" s="276">
        <v>2</v>
      </c>
      <c r="AI64" s="32">
        <v>2</v>
      </c>
      <c r="AJ64" s="277">
        <f>AH64+AI64</f>
        <v>4</v>
      </c>
    </row>
    <row r="65" spans="1:36">
      <c r="A65" s="140" t="s">
        <v>24</v>
      </c>
      <c r="B65" s="290" t="s">
        <v>105</v>
      </c>
      <c r="C65" s="158">
        <v>308801</v>
      </c>
      <c r="D65" s="158">
        <v>61</v>
      </c>
      <c r="E65" s="158">
        <v>75</v>
      </c>
      <c r="F65" s="158">
        <v>57</v>
      </c>
      <c r="G65" s="163">
        <v>3</v>
      </c>
      <c r="H65" s="158"/>
      <c r="I65" s="158">
        <v>1</v>
      </c>
      <c r="J65" s="158">
        <v>1</v>
      </c>
      <c r="K65" s="158">
        <v>1</v>
      </c>
      <c r="L65" s="158">
        <v>0</v>
      </c>
      <c r="M65" s="158">
        <v>0</v>
      </c>
      <c r="N65" s="158">
        <v>1</v>
      </c>
      <c r="O65" s="158">
        <v>1</v>
      </c>
      <c r="P65" s="158">
        <v>1</v>
      </c>
      <c r="Q65" s="158">
        <v>2</v>
      </c>
      <c r="R65" s="158">
        <v>0</v>
      </c>
      <c r="S65" s="158">
        <v>1</v>
      </c>
      <c r="T65" s="158">
        <v>0</v>
      </c>
      <c r="U65" s="158">
        <v>0</v>
      </c>
      <c r="V65" s="158">
        <v>2</v>
      </c>
      <c r="W65" s="158">
        <v>2</v>
      </c>
      <c r="X65" s="32">
        <f>U65+V65+W65</f>
        <v>4</v>
      </c>
      <c r="Y65" s="158">
        <v>0</v>
      </c>
      <c r="Z65" s="158">
        <v>2</v>
      </c>
      <c r="AA65" s="158">
        <v>1</v>
      </c>
      <c r="AB65" s="32">
        <f>Z65+AA65</f>
        <v>3</v>
      </c>
      <c r="AC65" s="158">
        <v>1</v>
      </c>
      <c r="AD65" s="158">
        <v>0</v>
      </c>
      <c r="AE65" s="158">
        <v>2</v>
      </c>
      <c r="AF65" s="32">
        <f>AC65+AD65+AE65</f>
        <v>3</v>
      </c>
      <c r="AG65" s="158">
        <v>2</v>
      </c>
      <c r="AH65" s="282">
        <v>1</v>
      </c>
      <c r="AI65" s="158">
        <v>1</v>
      </c>
      <c r="AJ65" s="277">
        <f>AH65+AI65</f>
        <v>2</v>
      </c>
    </row>
    <row r="66" spans="1:36">
      <c r="A66" s="227" t="s">
        <v>149</v>
      </c>
      <c r="B66" s="275"/>
      <c r="C66" s="194"/>
      <c r="D66" s="194"/>
      <c r="E66" s="194"/>
      <c r="F66" s="194"/>
      <c r="G66" s="194"/>
      <c r="H66" s="62" t="s">
        <v>148</v>
      </c>
      <c r="I66" s="285">
        <v>100</v>
      </c>
      <c r="J66" s="285">
        <v>100</v>
      </c>
      <c r="K66" s="285">
        <v>100</v>
      </c>
      <c r="L66" s="285">
        <v>50</v>
      </c>
      <c r="M66" s="285">
        <v>50</v>
      </c>
      <c r="N66" s="285">
        <v>100</v>
      </c>
      <c r="O66" s="285">
        <v>100</v>
      </c>
      <c r="P66" s="285">
        <v>50</v>
      </c>
      <c r="Q66" s="285">
        <v>100</v>
      </c>
      <c r="R66" s="285">
        <v>25</v>
      </c>
      <c r="S66" s="285">
        <v>50</v>
      </c>
      <c r="T66" s="285">
        <v>25</v>
      </c>
      <c r="U66" s="285"/>
      <c r="V66" s="285"/>
      <c r="W66" s="285"/>
      <c r="X66" s="285">
        <v>33.333333333333336</v>
      </c>
      <c r="Y66" s="285">
        <v>50</v>
      </c>
      <c r="Z66" s="285"/>
      <c r="AA66" s="285"/>
      <c r="AB66" s="285">
        <v>66.666666666666671</v>
      </c>
      <c r="AC66" s="285"/>
      <c r="AD66" s="285"/>
      <c r="AE66" s="285"/>
      <c r="AF66" s="285">
        <v>50</v>
      </c>
      <c r="AG66" s="285">
        <v>100</v>
      </c>
      <c r="AH66" s="285"/>
      <c r="AI66" s="285"/>
      <c r="AJ66" s="285">
        <v>75</v>
      </c>
    </row>
    <row r="67" spans="1:36">
      <c r="A67" s="140" t="s">
        <v>17</v>
      </c>
      <c r="B67" s="275" t="s">
        <v>323</v>
      </c>
      <c r="C67" s="32">
        <v>310401</v>
      </c>
      <c r="D67" s="32">
        <v>26</v>
      </c>
      <c r="E67" s="32">
        <v>38</v>
      </c>
      <c r="F67" s="32">
        <v>23</v>
      </c>
      <c r="G67" s="1">
        <v>2</v>
      </c>
      <c r="H67" s="32"/>
      <c r="I67" s="32">
        <v>1</v>
      </c>
      <c r="J67" s="32">
        <v>0</v>
      </c>
      <c r="K67" s="32">
        <v>1</v>
      </c>
      <c r="L67" s="32">
        <v>0</v>
      </c>
      <c r="M67" s="32">
        <v>0</v>
      </c>
      <c r="N67" s="32">
        <v>0</v>
      </c>
      <c r="O67" s="32">
        <v>0</v>
      </c>
      <c r="P67" s="32">
        <v>1</v>
      </c>
      <c r="Q67" s="32">
        <v>0</v>
      </c>
      <c r="R67" s="32">
        <v>0</v>
      </c>
      <c r="S67" s="32">
        <v>0</v>
      </c>
      <c r="T67" s="32">
        <v>0</v>
      </c>
      <c r="U67" s="32">
        <v>2</v>
      </c>
      <c r="V67" s="32">
        <v>2</v>
      </c>
      <c r="W67" s="32">
        <v>2</v>
      </c>
      <c r="X67" s="32">
        <f>U67+V67+W67</f>
        <v>6</v>
      </c>
      <c r="Y67" s="32">
        <v>0</v>
      </c>
      <c r="Z67" s="32">
        <v>0</v>
      </c>
      <c r="AA67" s="32">
        <v>0</v>
      </c>
      <c r="AB67" s="32">
        <f>Z67+AA67</f>
        <v>0</v>
      </c>
      <c r="AC67" s="32">
        <v>0</v>
      </c>
      <c r="AD67" s="32">
        <v>0</v>
      </c>
      <c r="AE67" s="32">
        <v>0</v>
      </c>
      <c r="AF67" s="32">
        <f>AC67+AD67+AE67</f>
        <v>0</v>
      </c>
      <c r="AG67" s="32">
        <v>1</v>
      </c>
      <c r="AH67" s="276">
        <v>0</v>
      </c>
      <c r="AI67" s="32">
        <v>0</v>
      </c>
      <c r="AJ67" s="277">
        <f>AH67+AI67</f>
        <v>0</v>
      </c>
    </row>
    <row r="68" spans="1:36">
      <c r="A68" s="140" t="s">
        <v>17</v>
      </c>
      <c r="B68" s="275" t="s">
        <v>324</v>
      </c>
      <c r="C68" s="158">
        <v>308201</v>
      </c>
      <c r="D68" s="158">
        <v>37</v>
      </c>
      <c r="E68" s="158">
        <v>63</v>
      </c>
      <c r="F68" s="158">
        <v>30</v>
      </c>
      <c r="G68" s="163">
        <v>3</v>
      </c>
      <c r="H68" s="158"/>
      <c r="I68" s="158">
        <v>1</v>
      </c>
      <c r="J68" s="158">
        <v>1</v>
      </c>
      <c r="K68" s="158">
        <v>1</v>
      </c>
      <c r="L68" s="158">
        <v>0</v>
      </c>
      <c r="M68" s="158">
        <v>0</v>
      </c>
      <c r="N68" s="158">
        <v>0</v>
      </c>
      <c r="O68" s="158">
        <v>1</v>
      </c>
      <c r="P68" s="158">
        <v>1</v>
      </c>
      <c r="Q68" s="158">
        <v>0</v>
      </c>
      <c r="R68" s="158">
        <v>1</v>
      </c>
      <c r="S68" s="158">
        <v>2</v>
      </c>
      <c r="T68" s="158">
        <v>0</v>
      </c>
      <c r="U68" s="158">
        <v>0</v>
      </c>
      <c r="V68" s="158">
        <v>0</v>
      </c>
      <c r="W68" s="158">
        <v>1</v>
      </c>
      <c r="X68" s="32">
        <f>U68+V68+W68</f>
        <v>1</v>
      </c>
      <c r="Y68" s="158">
        <v>0</v>
      </c>
      <c r="Z68" s="158">
        <v>0</v>
      </c>
      <c r="AA68" s="158">
        <v>0</v>
      </c>
      <c r="AB68" s="32">
        <f>Z68+AA68</f>
        <v>0</v>
      </c>
      <c r="AC68" s="158">
        <v>0</v>
      </c>
      <c r="AD68" s="158">
        <v>0</v>
      </c>
      <c r="AE68" s="158">
        <v>0</v>
      </c>
      <c r="AF68" s="32">
        <f>AC68+AD68+AE68</f>
        <v>0</v>
      </c>
      <c r="AG68" s="158">
        <v>0</v>
      </c>
      <c r="AH68" s="282">
        <v>2</v>
      </c>
      <c r="AI68" s="158">
        <v>2</v>
      </c>
      <c r="AJ68" s="277">
        <f>AH68+AI68</f>
        <v>4</v>
      </c>
    </row>
    <row r="69" spans="1:36" ht="16.5" customHeight="1">
      <c r="A69" s="140" t="s">
        <v>17</v>
      </c>
      <c r="B69" s="275" t="s">
        <v>325</v>
      </c>
      <c r="C69" s="291">
        <v>310301</v>
      </c>
      <c r="D69" s="151">
        <v>50</v>
      </c>
      <c r="E69" s="151">
        <v>63</v>
      </c>
      <c r="F69" s="151">
        <v>47</v>
      </c>
      <c r="G69" s="292">
        <v>3</v>
      </c>
      <c r="H69" s="151"/>
      <c r="I69" s="151">
        <v>1</v>
      </c>
      <c r="J69" s="151">
        <v>0</v>
      </c>
      <c r="K69" s="151">
        <v>1</v>
      </c>
      <c r="L69" s="151">
        <v>1</v>
      </c>
      <c r="M69" s="151">
        <v>0</v>
      </c>
      <c r="N69" s="151">
        <v>0</v>
      </c>
      <c r="O69" s="151">
        <v>1</v>
      </c>
      <c r="P69" s="151">
        <v>1</v>
      </c>
      <c r="Q69" s="151">
        <v>2</v>
      </c>
      <c r="R69" s="151">
        <v>2</v>
      </c>
      <c r="S69" s="151">
        <v>0</v>
      </c>
      <c r="T69" s="151">
        <v>2</v>
      </c>
      <c r="U69" s="151">
        <v>0</v>
      </c>
      <c r="V69" s="151">
        <v>0</v>
      </c>
      <c r="W69" s="151">
        <v>1</v>
      </c>
      <c r="X69" s="291">
        <f>U69+V69+W69</f>
        <v>1</v>
      </c>
      <c r="Y69" s="151">
        <v>0</v>
      </c>
      <c r="Z69" s="151">
        <v>1</v>
      </c>
      <c r="AA69" s="151">
        <v>0</v>
      </c>
      <c r="AB69" s="291">
        <f>Z69+AA69</f>
        <v>1</v>
      </c>
      <c r="AC69" s="151">
        <v>1</v>
      </c>
      <c r="AD69" s="151">
        <v>2</v>
      </c>
      <c r="AE69" s="151">
        <v>0</v>
      </c>
      <c r="AF69" s="291">
        <f>AC69+AD69+AE69</f>
        <v>3</v>
      </c>
      <c r="AG69" s="151">
        <v>1</v>
      </c>
      <c r="AH69" s="293">
        <v>1</v>
      </c>
      <c r="AI69" s="32">
        <v>1</v>
      </c>
      <c r="AJ69" s="294">
        <f>AH69+AI69</f>
        <v>2</v>
      </c>
    </row>
    <row r="70" spans="1:36">
      <c r="A70" s="140" t="s">
        <v>17</v>
      </c>
      <c r="B70" s="275" t="s">
        <v>84</v>
      </c>
      <c r="C70" s="32">
        <v>310201</v>
      </c>
      <c r="D70" s="32">
        <v>61</v>
      </c>
      <c r="E70" s="32">
        <v>75</v>
      </c>
      <c r="F70" s="32">
        <v>57</v>
      </c>
      <c r="G70" s="2">
        <v>3</v>
      </c>
      <c r="H70" s="32"/>
      <c r="I70" s="32">
        <v>1</v>
      </c>
      <c r="J70" s="32">
        <v>0</v>
      </c>
      <c r="K70" s="32">
        <v>1</v>
      </c>
      <c r="L70" s="32">
        <v>1</v>
      </c>
      <c r="M70" s="32">
        <v>0</v>
      </c>
      <c r="N70" s="32">
        <v>1</v>
      </c>
      <c r="O70" s="32">
        <v>1</v>
      </c>
      <c r="P70" s="32">
        <v>1</v>
      </c>
      <c r="Q70" s="32">
        <v>0</v>
      </c>
      <c r="R70" s="32">
        <v>2</v>
      </c>
      <c r="S70" s="32">
        <v>2</v>
      </c>
      <c r="T70" s="32">
        <v>2</v>
      </c>
      <c r="U70" s="32">
        <v>2</v>
      </c>
      <c r="V70" s="32">
        <v>0</v>
      </c>
      <c r="W70" s="32">
        <v>0</v>
      </c>
      <c r="X70" s="32">
        <f>U70+V70+W70</f>
        <v>2</v>
      </c>
      <c r="Y70" s="32">
        <v>1</v>
      </c>
      <c r="Z70" s="32">
        <v>0</v>
      </c>
      <c r="AA70" s="32">
        <v>1</v>
      </c>
      <c r="AB70" s="32">
        <f>Z70+AA70</f>
        <v>1</v>
      </c>
      <c r="AC70" s="32">
        <v>1</v>
      </c>
      <c r="AD70" s="32">
        <v>2</v>
      </c>
      <c r="AE70" s="32">
        <v>0</v>
      </c>
      <c r="AF70" s="32">
        <f>AC70+AD70+AE70</f>
        <v>3</v>
      </c>
      <c r="AG70" s="32">
        <v>1</v>
      </c>
      <c r="AH70" s="276">
        <v>2</v>
      </c>
      <c r="AI70" s="32">
        <v>1</v>
      </c>
      <c r="AJ70" s="295">
        <f>AH70+AI70</f>
        <v>3</v>
      </c>
    </row>
    <row r="71" spans="1:36">
      <c r="A71" s="227" t="s">
        <v>149</v>
      </c>
      <c r="B71" s="275"/>
      <c r="C71" s="194"/>
      <c r="D71" s="194"/>
      <c r="E71" s="194"/>
      <c r="F71" s="194"/>
      <c r="G71" s="194"/>
      <c r="H71" s="62" t="s">
        <v>148</v>
      </c>
      <c r="I71" s="285">
        <v>50</v>
      </c>
      <c r="J71" s="285">
        <v>0</v>
      </c>
      <c r="K71" s="285">
        <v>50</v>
      </c>
      <c r="L71" s="285">
        <v>25</v>
      </c>
      <c r="M71" s="285">
        <v>0</v>
      </c>
      <c r="N71" s="285">
        <v>0</v>
      </c>
      <c r="O71" s="285">
        <v>25</v>
      </c>
      <c r="P71" s="285">
        <v>25</v>
      </c>
      <c r="Q71" s="285">
        <v>25</v>
      </c>
      <c r="R71" s="285">
        <v>25</v>
      </c>
      <c r="S71" s="285">
        <v>0</v>
      </c>
      <c r="T71" s="285">
        <v>25</v>
      </c>
      <c r="U71" s="285"/>
      <c r="V71" s="285"/>
      <c r="W71" s="285"/>
      <c r="X71" s="285">
        <v>29.166666666666668</v>
      </c>
      <c r="Y71" s="285">
        <v>0</v>
      </c>
      <c r="Z71" s="285"/>
      <c r="AA71" s="285"/>
      <c r="AB71" s="285">
        <v>8.3333333333333339</v>
      </c>
      <c r="AC71" s="285"/>
      <c r="AD71" s="285"/>
      <c r="AE71" s="285"/>
      <c r="AF71" s="285">
        <v>15</v>
      </c>
      <c r="AG71" s="285">
        <v>25</v>
      </c>
      <c r="AH71" s="285"/>
      <c r="AI71" s="285"/>
      <c r="AJ71" s="285">
        <v>12.5</v>
      </c>
    </row>
    <row r="72" spans="1:36" ht="31.5">
      <c r="A72" s="140" t="s">
        <v>207</v>
      </c>
      <c r="B72" s="275" t="s">
        <v>261</v>
      </c>
      <c r="C72" s="182">
        <v>310701</v>
      </c>
      <c r="D72" s="182">
        <v>61</v>
      </c>
      <c r="E72" s="182">
        <v>100</v>
      </c>
      <c r="F72" s="182">
        <v>50</v>
      </c>
      <c r="G72" s="296">
        <v>3</v>
      </c>
      <c r="H72" s="297"/>
      <c r="I72" s="297">
        <v>1</v>
      </c>
      <c r="J72" s="297">
        <v>1</v>
      </c>
      <c r="K72" s="297">
        <v>1</v>
      </c>
      <c r="L72" s="297">
        <v>1</v>
      </c>
      <c r="M72" s="297">
        <v>1</v>
      </c>
      <c r="N72" s="297">
        <v>1</v>
      </c>
      <c r="O72" s="297">
        <v>1</v>
      </c>
      <c r="P72" s="297">
        <v>1</v>
      </c>
      <c r="Q72" s="297">
        <v>2</v>
      </c>
      <c r="R72" s="297">
        <v>2</v>
      </c>
      <c r="S72" s="297">
        <v>1</v>
      </c>
      <c r="T72" s="297">
        <v>1</v>
      </c>
      <c r="U72" s="297">
        <v>2</v>
      </c>
      <c r="V72" s="297">
        <v>0</v>
      </c>
      <c r="W72" s="297">
        <v>0</v>
      </c>
      <c r="X72" s="144">
        <f>U72+V72+W72</f>
        <v>2</v>
      </c>
      <c r="Y72" s="297">
        <v>1</v>
      </c>
      <c r="Z72" s="297">
        <v>0</v>
      </c>
      <c r="AA72" s="297">
        <v>0</v>
      </c>
      <c r="AB72" s="144">
        <f>Z72+AA72</f>
        <v>0</v>
      </c>
      <c r="AC72" s="297">
        <v>1</v>
      </c>
      <c r="AD72" s="297">
        <v>2</v>
      </c>
      <c r="AE72" s="297">
        <v>1</v>
      </c>
      <c r="AF72" s="144">
        <f>AC72+AD72+AE72</f>
        <v>4</v>
      </c>
      <c r="AG72" s="297">
        <v>0</v>
      </c>
      <c r="AH72" s="298">
        <v>2</v>
      </c>
      <c r="AI72" s="32">
        <v>0</v>
      </c>
      <c r="AJ72" s="289">
        <f>AH72+AI72</f>
        <v>2</v>
      </c>
    </row>
    <row r="73" spans="1:36" ht="31.5">
      <c r="A73" s="140" t="s">
        <v>207</v>
      </c>
      <c r="B73" s="275" t="s">
        <v>76</v>
      </c>
      <c r="C73" s="182">
        <v>310601</v>
      </c>
      <c r="D73" s="182">
        <v>34</v>
      </c>
      <c r="E73" s="182">
        <v>88</v>
      </c>
      <c r="F73" s="182">
        <v>20</v>
      </c>
      <c r="G73" s="299">
        <v>2</v>
      </c>
      <c r="H73" s="182"/>
      <c r="I73" s="182">
        <v>1</v>
      </c>
      <c r="J73" s="182">
        <v>0</v>
      </c>
      <c r="K73" s="182">
        <v>1</v>
      </c>
      <c r="L73" s="182">
        <v>1</v>
      </c>
      <c r="M73" s="182">
        <v>1</v>
      </c>
      <c r="N73" s="182">
        <v>1</v>
      </c>
      <c r="O73" s="182">
        <v>1</v>
      </c>
      <c r="P73" s="182">
        <v>1</v>
      </c>
      <c r="Q73" s="182">
        <v>1</v>
      </c>
      <c r="R73" s="182">
        <v>0</v>
      </c>
      <c r="S73" s="182">
        <v>1</v>
      </c>
      <c r="T73" s="182">
        <v>0</v>
      </c>
      <c r="U73" s="182">
        <v>0</v>
      </c>
      <c r="V73" s="182">
        <v>0</v>
      </c>
      <c r="W73" s="182">
        <v>0</v>
      </c>
      <c r="X73" s="32">
        <f>U73+V73+W73</f>
        <v>0</v>
      </c>
      <c r="Y73" s="182">
        <v>1</v>
      </c>
      <c r="Z73" s="182">
        <v>2</v>
      </c>
      <c r="AA73" s="182">
        <v>0</v>
      </c>
      <c r="AB73" s="32">
        <f>Z73+AA73</f>
        <v>2</v>
      </c>
      <c r="AC73" s="182">
        <v>0</v>
      </c>
      <c r="AD73" s="182">
        <v>0</v>
      </c>
      <c r="AE73" s="182">
        <v>0</v>
      </c>
      <c r="AF73" s="32">
        <f>AC73+AD73+AE73</f>
        <v>0</v>
      </c>
      <c r="AG73" s="182">
        <v>1</v>
      </c>
      <c r="AH73" s="284">
        <v>0</v>
      </c>
      <c r="AI73" s="32">
        <v>0</v>
      </c>
      <c r="AJ73" s="277">
        <f>AH73+AI73</f>
        <v>0</v>
      </c>
    </row>
    <row r="74" spans="1:36">
      <c r="A74" s="227" t="s">
        <v>149</v>
      </c>
      <c r="B74" s="275"/>
      <c r="C74" s="194"/>
      <c r="D74" s="194"/>
      <c r="E74" s="194"/>
      <c r="F74" s="194"/>
      <c r="G74" s="194"/>
      <c r="H74" s="62" t="s">
        <v>148</v>
      </c>
      <c r="I74" s="285">
        <v>100</v>
      </c>
      <c r="J74" s="285">
        <v>50</v>
      </c>
      <c r="K74" s="285">
        <v>100</v>
      </c>
      <c r="L74" s="285">
        <v>100</v>
      </c>
      <c r="M74" s="285">
        <v>100</v>
      </c>
      <c r="N74" s="285">
        <v>100</v>
      </c>
      <c r="O74" s="285">
        <v>100</v>
      </c>
      <c r="P74" s="285">
        <v>50</v>
      </c>
      <c r="Q74" s="285">
        <v>75</v>
      </c>
      <c r="R74" s="285">
        <v>50</v>
      </c>
      <c r="S74" s="285">
        <v>50</v>
      </c>
      <c r="T74" s="285">
        <v>25</v>
      </c>
      <c r="U74" s="285"/>
      <c r="V74" s="285"/>
      <c r="W74" s="285"/>
      <c r="X74" s="285">
        <v>16.666666666666668</v>
      </c>
      <c r="Y74" s="285">
        <v>50</v>
      </c>
      <c r="Z74" s="285"/>
      <c r="AA74" s="285"/>
      <c r="AB74" s="285">
        <v>33.333333333333336</v>
      </c>
      <c r="AC74" s="285"/>
      <c r="AD74" s="285"/>
      <c r="AE74" s="285"/>
      <c r="AF74" s="285">
        <v>40</v>
      </c>
      <c r="AG74" s="285">
        <v>25</v>
      </c>
      <c r="AH74" s="285"/>
      <c r="AI74" s="285"/>
      <c r="AJ74" s="285">
        <v>25</v>
      </c>
    </row>
    <row r="75" spans="1:36">
      <c r="X75" s="186"/>
      <c r="AB75" s="186"/>
      <c r="AC75" s="186"/>
      <c r="AD75" s="186"/>
      <c r="AE75" s="186"/>
      <c r="AF75" s="186"/>
      <c r="AJ75" s="186"/>
    </row>
    <row r="76" spans="1:36">
      <c r="A76" s="300" t="s">
        <v>150</v>
      </c>
      <c r="B76" s="300"/>
      <c r="C76" s="300"/>
      <c r="D76" s="300"/>
      <c r="E76" s="300"/>
      <c r="F76" s="300"/>
      <c r="G76" s="300"/>
      <c r="H76" s="62" t="s">
        <v>148</v>
      </c>
      <c r="I76" s="301">
        <v>95.238095238095241</v>
      </c>
      <c r="J76" s="302">
        <v>61.904761904761905</v>
      </c>
      <c r="K76" s="301">
        <v>88.095238095238102</v>
      </c>
      <c r="L76" s="302">
        <v>59.523809523809526</v>
      </c>
      <c r="M76" s="302">
        <v>57.142857142857146</v>
      </c>
      <c r="N76" s="302">
        <v>71.428571428571431</v>
      </c>
      <c r="O76" s="302">
        <v>52.38095238095238</v>
      </c>
      <c r="P76" s="302">
        <v>51.19047619047619</v>
      </c>
      <c r="Q76" s="302">
        <v>65.476190476190482</v>
      </c>
      <c r="R76" s="302">
        <v>66.666666666666671</v>
      </c>
      <c r="S76" s="302">
        <v>51.19047619047619</v>
      </c>
      <c r="T76" s="303">
        <v>34.523809523809526</v>
      </c>
      <c r="U76" s="140"/>
      <c r="V76" s="140"/>
      <c r="W76" s="140"/>
      <c r="X76" s="303">
        <v>38.095238095238095</v>
      </c>
      <c r="Y76" s="303">
        <v>45.238095238095241</v>
      </c>
      <c r="Z76" s="140"/>
      <c r="AA76" s="140"/>
      <c r="AB76" s="304">
        <v>26.19047619047619</v>
      </c>
      <c r="AC76" s="140"/>
      <c r="AD76" s="140"/>
      <c r="AE76" s="140"/>
      <c r="AF76" s="302">
        <v>53.80952380952381</v>
      </c>
      <c r="AG76" s="303">
        <v>46.428571428571431</v>
      </c>
      <c r="AH76" s="140"/>
      <c r="AI76" s="140"/>
      <c r="AJ76" s="302">
        <v>62.5</v>
      </c>
    </row>
    <row r="78" spans="1:36" ht="47.25">
      <c r="A78" s="305" t="s">
        <v>155</v>
      </c>
      <c r="B78" s="86" t="s">
        <v>157</v>
      </c>
    </row>
    <row r="79" spans="1:36">
      <c r="A79" s="306" t="s">
        <v>151</v>
      </c>
      <c r="B79" s="86" t="s">
        <v>128</v>
      </c>
    </row>
    <row r="80" spans="1:36">
      <c r="A80" s="307" t="s">
        <v>152</v>
      </c>
      <c r="B80" s="86" t="s">
        <v>129</v>
      </c>
    </row>
    <row r="81" spans="1:17">
      <c r="A81" s="308" t="s">
        <v>153</v>
      </c>
      <c r="B81" s="86" t="s">
        <v>156</v>
      </c>
    </row>
    <row r="82" spans="1:17">
      <c r="A82" s="309" t="s">
        <v>154</v>
      </c>
      <c r="B82" s="86" t="s">
        <v>130</v>
      </c>
    </row>
    <row r="85" spans="1:17" ht="48" customHeight="1">
      <c r="B85" s="266"/>
      <c r="C85" s="86" t="s">
        <v>292</v>
      </c>
      <c r="D85" s="113" t="s">
        <v>293</v>
      </c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1"/>
    </row>
    <row r="86" spans="1:17" ht="16.5" customHeight="1">
      <c r="B86" s="266"/>
      <c r="C86" s="86">
        <v>1</v>
      </c>
      <c r="D86" s="111" t="s">
        <v>110</v>
      </c>
      <c r="E86" s="110" t="s">
        <v>326</v>
      </c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3"/>
    </row>
    <row r="87" spans="1:17">
      <c r="B87" s="266"/>
      <c r="C87" s="86">
        <v>2</v>
      </c>
      <c r="D87" s="114"/>
      <c r="E87" s="314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315"/>
    </row>
    <row r="88" spans="1:17">
      <c r="B88" s="266"/>
      <c r="C88" s="86">
        <v>3</v>
      </c>
      <c r="D88" s="114"/>
      <c r="E88" s="314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315"/>
    </row>
    <row r="89" spans="1:17">
      <c r="B89" s="266"/>
      <c r="C89" s="86">
        <v>4</v>
      </c>
      <c r="D89" s="114"/>
      <c r="E89" s="314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315"/>
    </row>
    <row r="90" spans="1:17">
      <c r="B90" s="266"/>
      <c r="C90" s="86">
        <v>5</v>
      </c>
      <c r="D90" s="114"/>
      <c r="E90" s="314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315"/>
    </row>
    <row r="91" spans="1:17">
      <c r="B91" s="266"/>
      <c r="C91" s="86">
        <v>6</v>
      </c>
      <c r="D91" s="114"/>
      <c r="E91" s="314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315"/>
    </row>
    <row r="92" spans="1:17">
      <c r="B92" s="266"/>
      <c r="C92" s="86">
        <v>7</v>
      </c>
      <c r="D92" s="114"/>
      <c r="E92" s="314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315"/>
    </row>
    <row r="93" spans="1:17">
      <c r="B93" s="266"/>
      <c r="C93" s="86">
        <v>8</v>
      </c>
      <c r="D93" s="114"/>
      <c r="E93" s="316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8"/>
    </row>
    <row r="94" spans="1:17" ht="16.5" customHeight="1">
      <c r="B94" s="266"/>
      <c r="C94" s="86">
        <v>9</v>
      </c>
      <c r="D94" s="114"/>
      <c r="E94" s="110" t="s">
        <v>295</v>
      </c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3"/>
    </row>
    <row r="95" spans="1:17">
      <c r="B95" s="266"/>
      <c r="C95" s="86">
        <v>10</v>
      </c>
      <c r="D95" s="114"/>
      <c r="E95" s="314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315"/>
    </row>
    <row r="96" spans="1:17">
      <c r="B96" s="266"/>
      <c r="C96" s="86">
        <v>11</v>
      </c>
      <c r="D96" s="125"/>
      <c r="E96" s="316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8"/>
    </row>
    <row r="97" spans="2:17" ht="33.75" customHeight="1">
      <c r="B97" s="266"/>
      <c r="C97" s="86">
        <v>12</v>
      </c>
      <c r="D97" s="111" t="s">
        <v>113</v>
      </c>
      <c r="E97" s="113" t="s">
        <v>296</v>
      </c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1"/>
    </row>
    <row r="98" spans="2:17" ht="52.5" customHeight="1">
      <c r="B98" s="266"/>
      <c r="C98" s="86">
        <v>13</v>
      </c>
      <c r="D98" s="114"/>
      <c r="E98" s="113" t="s">
        <v>297</v>
      </c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1"/>
    </row>
    <row r="99" spans="2:17" ht="33.75" customHeight="1">
      <c r="B99" s="266"/>
      <c r="C99" s="86">
        <v>14</v>
      </c>
      <c r="D99" s="114"/>
      <c r="E99" s="113" t="s">
        <v>298</v>
      </c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1"/>
    </row>
    <row r="100" spans="2:17" ht="35.25" customHeight="1">
      <c r="B100" s="266"/>
      <c r="C100" s="86">
        <v>15</v>
      </c>
      <c r="D100" s="125"/>
      <c r="E100" s="113" t="s">
        <v>299</v>
      </c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1"/>
    </row>
    <row r="101" spans="2:17" ht="16.5" customHeight="1">
      <c r="B101" s="266"/>
      <c r="C101" s="86">
        <v>16</v>
      </c>
      <c r="D101" s="111" t="s">
        <v>118</v>
      </c>
      <c r="E101" s="110" t="s">
        <v>120</v>
      </c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3"/>
    </row>
    <row r="102" spans="2:17">
      <c r="B102" s="266"/>
      <c r="C102" s="86">
        <v>17</v>
      </c>
      <c r="D102" s="114"/>
      <c r="E102" s="316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8"/>
    </row>
    <row r="103" spans="2:17" ht="64.5" customHeight="1">
      <c r="B103" s="266"/>
      <c r="C103" s="86">
        <v>18</v>
      </c>
      <c r="D103" s="125"/>
      <c r="E103" s="113" t="s">
        <v>121</v>
      </c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1"/>
    </row>
  </sheetData>
  <mergeCells count="29">
    <mergeCell ref="D101:D103"/>
    <mergeCell ref="E101:Q102"/>
    <mergeCell ref="E103:Q103"/>
    <mergeCell ref="A76:G76"/>
    <mergeCell ref="D85:Q85"/>
    <mergeCell ref="D86:D96"/>
    <mergeCell ref="E86:Q93"/>
    <mergeCell ref="E94:Q96"/>
    <mergeCell ref="D97:D100"/>
    <mergeCell ref="E97:Q97"/>
    <mergeCell ref="E98:Q98"/>
    <mergeCell ref="E99:Q99"/>
    <mergeCell ref="E100:Q100"/>
    <mergeCell ref="G8:G11"/>
    <mergeCell ref="H8:AJ8"/>
    <mergeCell ref="U9:X9"/>
    <mergeCell ref="Z9:AB9"/>
    <mergeCell ref="AC9:AF9"/>
    <mergeCell ref="AH9:AJ9"/>
    <mergeCell ref="AF1:AJ1"/>
    <mergeCell ref="AE3:AJ3"/>
    <mergeCell ref="A5:AJ5"/>
    <mergeCell ref="A6:AJ6"/>
    <mergeCell ref="A8:A11"/>
    <mergeCell ref="B8:B11"/>
    <mergeCell ref="C8:C11"/>
    <mergeCell ref="D8:D11"/>
    <mergeCell ref="E8:E11"/>
    <mergeCell ref="F8:F11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C975-DED5-4D19-9CE2-C02419F0F32A}">
  <dimension ref="A1:AK110"/>
  <sheetViews>
    <sheetView view="pageBreakPreview" zoomScale="60" zoomScaleNormal="100" workbookViewId="0">
      <selection activeCell="H8" sqref="H8:AG8"/>
    </sheetView>
  </sheetViews>
  <sheetFormatPr defaultRowHeight="15.75"/>
  <cols>
    <col min="1" max="1" width="22.28515625" style="104" customWidth="1"/>
    <col min="2" max="2" width="30.28515625" style="104" customWidth="1"/>
    <col min="3" max="3" width="9.85546875" style="104" customWidth="1"/>
    <col min="4" max="6" width="7" style="104" bestFit="1" customWidth="1"/>
    <col min="7" max="7" width="4" style="104" bestFit="1" customWidth="1"/>
    <col min="8" max="8" width="5.42578125" style="104" customWidth="1"/>
    <col min="9" max="13" width="6.140625" style="104" bestFit="1" customWidth="1"/>
    <col min="14" max="15" width="3.5703125" style="104" bestFit="1" customWidth="1"/>
    <col min="16" max="16" width="6.140625" style="104" bestFit="1" customWidth="1"/>
    <col min="17" max="18" width="3.5703125" style="104" bestFit="1" customWidth="1"/>
    <col min="19" max="21" width="6.140625" style="104" bestFit="1" customWidth="1"/>
    <col min="22" max="23" width="4.42578125" style="104" bestFit="1" customWidth="1"/>
    <col min="24" max="24" width="6.140625" style="104" bestFit="1" customWidth="1"/>
    <col min="25" max="27" width="4.42578125" style="104" bestFit="1" customWidth="1"/>
    <col min="28" max="28" width="5.85546875" style="104" customWidth="1"/>
    <col min="29" max="29" width="6.140625" style="104" bestFit="1" customWidth="1"/>
    <col min="30" max="32" width="4.42578125" style="104" bestFit="1" customWidth="1"/>
    <col min="33" max="33" width="6.140625" style="104" bestFit="1" customWidth="1"/>
    <col min="34" max="16384" width="9.140625" style="104"/>
  </cols>
  <sheetData>
    <row r="1" spans="1:37" s="102" customFormat="1" ht="15.75" customHeight="1">
      <c r="A1" s="103"/>
      <c r="AC1" s="319"/>
      <c r="AD1" s="210" t="s">
        <v>520</v>
      </c>
      <c r="AE1" s="210"/>
      <c r="AF1" s="210"/>
      <c r="AG1" s="210"/>
      <c r="AH1" s="267"/>
    </row>
    <row r="2" spans="1:37" s="102" customFormat="1" ht="18.75">
      <c r="A2" s="103"/>
      <c r="AC2" s="319"/>
      <c r="AD2" s="319"/>
      <c r="AE2" s="319"/>
      <c r="AF2" s="319"/>
      <c r="AG2" s="319"/>
    </row>
    <row r="3" spans="1:37" s="102" customFormat="1" ht="15.75" customHeight="1">
      <c r="A3" s="103"/>
      <c r="AC3" s="210" t="s">
        <v>221</v>
      </c>
      <c r="AD3" s="210"/>
      <c r="AE3" s="210"/>
      <c r="AF3" s="210"/>
      <c r="AG3" s="210"/>
      <c r="AH3" s="267"/>
    </row>
    <row r="4" spans="1:37" s="102" customFormat="1">
      <c r="A4" s="103"/>
    </row>
    <row r="5" spans="1:37" s="102" customFormat="1" ht="18.75" customHeight="1">
      <c r="A5" s="210" t="s">
        <v>327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320"/>
      <c r="AI5" s="320"/>
      <c r="AJ5" s="320"/>
      <c r="AK5" s="320"/>
    </row>
    <row r="6" spans="1:37" s="102" customFormat="1" ht="18.75" customHeight="1">
      <c r="A6" s="210" t="s">
        <v>223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320"/>
      <c r="AI6" s="320"/>
      <c r="AJ6" s="320"/>
      <c r="AK6" s="320"/>
    </row>
    <row r="7" spans="1:37" s="102" customFormat="1" ht="18.75" customHeight="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20"/>
      <c r="AI7" s="320"/>
      <c r="AJ7" s="320"/>
      <c r="AK7" s="320"/>
    </row>
    <row r="8" spans="1:37" s="102" customFormat="1" ht="15.75" customHeight="1">
      <c r="A8" s="88" t="s">
        <v>0</v>
      </c>
      <c r="B8" s="88" t="s">
        <v>141</v>
      </c>
      <c r="C8" s="98" t="s">
        <v>224</v>
      </c>
      <c r="D8" s="98" t="s">
        <v>1</v>
      </c>
      <c r="E8" s="98" t="s">
        <v>161</v>
      </c>
      <c r="F8" s="98" t="s">
        <v>162</v>
      </c>
      <c r="G8" s="98" t="s">
        <v>28</v>
      </c>
      <c r="H8" s="88" t="s">
        <v>225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</row>
    <row r="9" spans="1:37" s="102" customFormat="1">
      <c r="A9" s="88"/>
      <c r="B9" s="88"/>
      <c r="C9" s="98"/>
      <c r="D9" s="98"/>
      <c r="E9" s="98"/>
      <c r="F9" s="98"/>
      <c r="G9" s="98"/>
      <c r="H9" s="86" t="s">
        <v>143</v>
      </c>
      <c r="I9" s="86">
        <v>1</v>
      </c>
      <c r="J9" s="86">
        <v>2</v>
      </c>
      <c r="K9" s="86">
        <v>3</v>
      </c>
      <c r="L9" s="86">
        <v>4</v>
      </c>
      <c r="M9" s="86">
        <v>5</v>
      </c>
      <c r="N9" s="88">
        <v>6</v>
      </c>
      <c r="O9" s="88"/>
      <c r="P9" s="88"/>
      <c r="Q9" s="88">
        <v>7</v>
      </c>
      <c r="R9" s="88"/>
      <c r="S9" s="88"/>
      <c r="T9" s="86">
        <v>8</v>
      </c>
      <c r="U9" s="86">
        <v>9</v>
      </c>
      <c r="V9" s="88">
        <v>10</v>
      </c>
      <c r="W9" s="88"/>
      <c r="X9" s="88"/>
      <c r="Y9" s="88">
        <v>11</v>
      </c>
      <c r="Z9" s="88"/>
      <c r="AA9" s="88"/>
      <c r="AB9" s="88"/>
      <c r="AC9" s="86">
        <v>12</v>
      </c>
      <c r="AD9" s="88">
        <v>13</v>
      </c>
      <c r="AE9" s="88"/>
      <c r="AF9" s="88"/>
      <c r="AG9" s="88"/>
    </row>
    <row r="10" spans="1:37" s="196" customFormat="1" ht="39.75" customHeight="1">
      <c r="A10" s="88"/>
      <c r="B10" s="88"/>
      <c r="C10" s="98"/>
      <c r="D10" s="98"/>
      <c r="E10" s="98"/>
      <c r="F10" s="98"/>
      <c r="G10" s="98"/>
      <c r="H10" s="272"/>
      <c r="I10" s="321">
        <v>1</v>
      </c>
      <c r="J10" s="321">
        <v>2</v>
      </c>
      <c r="K10" s="321">
        <v>3</v>
      </c>
      <c r="L10" s="321">
        <v>4</v>
      </c>
      <c r="M10" s="321">
        <v>5</v>
      </c>
      <c r="N10" s="272" t="s">
        <v>328</v>
      </c>
      <c r="O10" s="272" t="s">
        <v>329</v>
      </c>
      <c r="P10" s="321" t="s">
        <v>125</v>
      </c>
      <c r="Q10" s="272" t="s">
        <v>330</v>
      </c>
      <c r="R10" s="272" t="s">
        <v>331</v>
      </c>
      <c r="S10" s="321" t="s">
        <v>126</v>
      </c>
      <c r="T10" s="321">
        <v>8</v>
      </c>
      <c r="U10" s="321">
        <v>9</v>
      </c>
      <c r="V10" s="272" t="s">
        <v>332</v>
      </c>
      <c r="W10" s="272" t="s">
        <v>333</v>
      </c>
      <c r="X10" s="321" t="s">
        <v>334</v>
      </c>
      <c r="Y10" s="272" t="s">
        <v>335</v>
      </c>
      <c r="Z10" s="272" t="s">
        <v>336</v>
      </c>
      <c r="AA10" s="272" t="s">
        <v>337</v>
      </c>
      <c r="AB10" s="321" t="s">
        <v>338</v>
      </c>
      <c r="AC10" s="321">
        <v>12</v>
      </c>
      <c r="AD10" s="272" t="s">
        <v>302</v>
      </c>
      <c r="AE10" s="272" t="s">
        <v>303</v>
      </c>
      <c r="AF10" s="272" t="s">
        <v>304</v>
      </c>
      <c r="AG10" s="321" t="s">
        <v>305</v>
      </c>
    </row>
    <row r="11" spans="1:37" s="196" customFormat="1" ht="42" customHeight="1">
      <c r="A11" s="88"/>
      <c r="B11" s="88"/>
      <c r="C11" s="98"/>
      <c r="D11" s="98"/>
      <c r="E11" s="98"/>
      <c r="F11" s="98"/>
      <c r="G11" s="98"/>
      <c r="H11" s="272" t="s">
        <v>339</v>
      </c>
      <c r="I11" s="272">
        <v>2</v>
      </c>
      <c r="J11" s="272">
        <v>3</v>
      </c>
      <c r="K11" s="272">
        <v>3</v>
      </c>
      <c r="L11" s="272">
        <v>3</v>
      </c>
      <c r="M11" s="272">
        <v>3</v>
      </c>
      <c r="N11" s="272"/>
      <c r="O11" s="272"/>
      <c r="P11" s="272">
        <v>3</v>
      </c>
      <c r="Q11" s="272"/>
      <c r="R11" s="272"/>
      <c r="S11" s="272">
        <v>2</v>
      </c>
      <c r="T11" s="272">
        <v>2</v>
      </c>
      <c r="U11" s="272">
        <v>3</v>
      </c>
      <c r="V11" s="272"/>
      <c r="W11" s="272"/>
      <c r="X11" s="272">
        <v>3</v>
      </c>
      <c r="Y11" s="272"/>
      <c r="Z11" s="272"/>
      <c r="AA11" s="272"/>
      <c r="AB11" s="272">
        <v>5</v>
      </c>
      <c r="AC11" s="272">
        <v>2</v>
      </c>
      <c r="AD11" s="272"/>
      <c r="AE11" s="272"/>
      <c r="AF11" s="272"/>
      <c r="AG11" s="272">
        <v>5</v>
      </c>
    </row>
    <row r="12" spans="1:37">
      <c r="A12" s="157" t="s">
        <v>340</v>
      </c>
      <c r="B12" s="157" t="s">
        <v>341</v>
      </c>
      <c r="C12" s="32">
        <v>612203</v>
      </c>
      <c r="D12" s="32">
        <v>44</v>
      </c>
      <c r="E12" s="32">
        <v>64</v>
      </c>
      <c r="F12" s="32">
        <v>32</v>
      </c>
      <c r="G12" s="322">
        <v>3</v>
      </c>
      <c r="H12" s="276"/>
      <c r="I12" s="32">
        <v>1</v>
      </c>
      <c r="J12" s="32">
        <v>3</v>
      </c>
      <c r="K12" s="32">
        <v>3</v>
      </c>
      <c r="L12" s="32">
        <v>2</v>
      </c>
      <c r="M12" s="32">
        <v>0</v>
      </c>
      <c r="N12" s="32">
        <v>0</v>
      </c>
      <c r="O12" s="32">
        <v>0</v>
      </c>
      <c r="P12" s="32">
        <f t="shared" ref="P12" si="0">N12+O12</f>
        <v>0</v>
      </c>
      <c r="Q12" s="32">
        <v>1</v>
      </c>
      <c r="R12" s="32">
        <v>1</v>
      </c>
      <c r="S12" s="32">
        <f t="shared" ref="S12" si="1">Q12+R12</f>
        <v>2</v>
      </c>
      <c r="T12" s="32">
        <v>0</v>
      </c>
      <c r="U12" s="32">
        <v>1</v>
      </c>
      <c r="V12" s="32">
        <v>0</v>
      </c>
      <c r="W12" s="32">
        <v>1</v>
      </c>
      <c r="X12" s="32">
        <f t="shared" ref="X12" si="2">V12+W12</f>
        <v>1</v>
      </c>
      <c r="Y12" s="32">
        <v>1</v>
      </c>
      <c r="Z12" s="32">
        <v>1</v>
      </c>
      <c r="AA12" s="32">
        <v>2</v>
      </c>
      <c r="AB12" s="32">
        <f t="shared" ref="AB12" si="3">Y12+Z12+AA12</f>
        <v>4</v>
      </c>
      <c r="AC12" s="32">
        <v>0</v>
      </c>
      <c r="AD12" s="32">
        <v>0</v>
      </c>
      <c r="AE12" s="32">
        <v>0</v>
      </c>
      <c r="AF12" s="32">
        <v>0</v>
      </c>
      <c r="AG12" s="157">
        <f t="shared" ref="AG12" si="4">AD12+AE12+AF12</f>
        <v>0</v>
      </c>
    </row>
    <row r="13" spans="1:37">
      <c r="A13" s="227" t="s">
        <v>149</v>
      </c>
      <c r="B13" s="157"/>
      <c r="C13" s="323"/>
      <c r="D13" s="323"/>
      <c r="E13" s="323"/>
      <c r="F13" s="323"/>
      <c r="G13" s="323"/>
      <c r="H13" s="324" t="s">
        <v>148</v>
      </c>
      <c r="I13" s="325">
        <v>50</v>
      </c>
      <c r="J13" s="325">
        <v>100</v>
      </c>
      <c r="K13" s="325">
        <v>100</v>
      </c>
      <c r="L13" s="325">
        <v>66.666666666666671</v>
      </c>
      <c r="M13" s="325">
        <v>0</v>
      </c>
      <c r="N13" s="325"/>
      <c r="O13" s="325"/>
      <c r="P13" s="325">
        <v>0</v>
      </c>
      <c r="Q13" s="325"/>
      <c r="R13" s="325"/>
      <c r="S13" s="325">
        <v>100</v>
      </c>
      <c r="T13" s="325">
        <v>0</v>
      </c>
      <c r="U13" s="325">
        <v>33.333333333333336</v>
      </c>
      <c r="V13" s="325"/>
      <c r="W13" s="325"/>
      <c r="X13" s="325">
        <v>33.333333333333336</v>
      </c>
      <c r="Y13" s="325"/>
      <c r="Z13" s="325"/>
      <c r="AA13" s="325"/>
      <c r="AB13" s="325">
        <v>80</v>
      </c>
      <c r="AC13" s="325">
        <v>0</v>
      </c>
      <c r="AD13" s="325"/>
      <c r="AE13" s="325"/>
      <c r="AF13" s="325"/>
      <c r="AG13" s="325">
        <v>0</v>
      </c>
    </row>
    <row r="14" spans="1:37">
      <c r="A14" s="157" t="s">
        <v>175</v>
      </c>
      <c r="B14" s="157" t="s">
        <v>177</v>
      </c>
      <c r="C14" s="326">
        <v>608101</v>
      </c>
      <c r="D14" s="131">
        <v>49</v>
      </c>
      <c r="E14" s="131">
        <v>50</v>
      </c>
      <c r="F14" s="131">
        <v>48</v>
      </c>
      <c r="G14" s="327">
        <v>3</v>
      </c>
      <c r="H14" s="328"/>
      <c r="I14" s="131">
        <v>2</v>
      </c>
      <c r="J14" s="131">
        <v>3</v>
      </c>
      <c r="K14" s="131">
        <v>0</v>
      </c>
      <c r="L14" s="131">
        <v>2</v>
      </c>
      <c r="M14" s="131">
        <v>0</v>
      </c>
      <c r="N14" s="131">
        <v>1</v>
      </c>
      <c r="O14" s="131">
        <v>1</v>
      </c>
      <c r="P14" s="32">
        <f t="shared" ref="P14:P15" si="5">N14+O14</f>
        <v>2</v>
      </c>
      <c r="Q14" s="131">
        <v>1</v>
      </c>
      <c r="R14" s="131">
        <v>0</v>
      </c>
      <c r="S14" s="32">
        <f t="shared" ref="S14:S15" si="6">Q14+R14</f>
        <v>1</v>
      </c>
      <c r="T14" s="131">
        <v>1</v>
      </c>
      <c r="U14" s="131">
        <v>3</v>
      </c>
      <c r="V14" s="131">
        <v>0</v>
      </c>
      <c r="W14" s="131">
        <v>0</v>
      </c>
      <c r="X14" s="32">
        <f t="shared" ref="X14:X15" si="7">V14+W14</f>
        <v>0</v>
      </c>
      <c r="Y14" s="131">
        <v>1</v>
      </c>
      <c r="Z14" s="131">
        <v>2</v>
      </c>
      <c r="AA14" s="131">
        <v>0</v>
      </c>
      <c r="AB14" s="32">
        <f t="shared" ref="AB14:AB15" si="8">Y14+Z14+AA14</f>
        <v>3</v>
      </c>
      <c r="AC14" s="131">
        <v>1</v>
      </c>
      <c r="AD14" s="131">
        <v>0</v>
      </c>
      <c r="AE14" s="131">
        <v>1</v>
      </c>
      <c r="AF14" s="131">
        <v>0</v>
      </c>
      <c r="AG14" s="157">
        <f t="shared" ref="AG14:AG15" si="9">AD14+AE14+AF14</f>
        <v>1</v>
      </c>
    </row>
    <row r="15" spans="1:37">
      <c r="A15" s="157" t="s">
        <v>175</v>
      </c>
      <c r="B15" s="157" t="s">
        <v>132</v>
      </c>
      <c r="C15" s="329">
        <v>605701</v>
      </c>
      <c r="D15" s="330">
        <v>28</v>
      </c>
      <c r="E15" s="330">
        <v>50</v>
      </c>
      <c r="F15" s="330">
        <v>16</v>
      </c>
      <c r="G15" s="331">
        <v>2</v>
      </c>
      <c r="H15" s="332"/>
      <c r="I15" s="160">
        <v>2</v>
      </c>
      <c r="J15" s="160">
        <v>1</v>
      </c>
      <c r="K15" s="160">
        <v>2</v>
      </c>
      <c r="L15" s="160">
        <v>2</v>
      </c>
      <c r="M15" s="160">
        <v>0</v>
      </c>
      <c r="N15" s="160">
        <v>0</v>
      </c>
      <c r="O15" s="160">
        <v>1</v>
      </c>
      <c r="P15" s="32">
        <f t="shared" si="5"/>
        <v>1</v>
      </c>
      <c r="Q15" s="160">
        <v>0</v>
      </c>
      <c r="R15" s="160">
        <v>0</v>
      </c>
      <c r="S15" s="32">
        <f t="shared" si="6"/>
        <v>0</v>
      </c>
      <c r="T15" s="160">
        <v>0</v>
      </c>
      <c r="U15" s="160">
        <v>2</v>
      </c>
      <c r="V15" s="160">
        <v>0</v>
      </c>
      <c r="W15" s="160">
        <v>0</v>
      </c>
      <c r="X15" s="32">
        <f t="shared" si="7"/>
        <v>0</v>
      </c>
      <c r="Y15" s="160">
        <v>0</v>
      </c>
      <c r="Z15" s="160">
        <v>0</v>
      </c>
      <c r="AA15" s="160">
        <v>0</v>
      </c>
      <c r="AB15" s="32">
        <f t="shared" si="8"/>
        <v>0</v>
      </c>
      <c r="AC15" s="160">
        <v>0</v>
      </c>
      <c r="AD15" s="160">
        <v>0</v>
      </c>
      <c r="AE15" s="160">
        <v>1</v>
      </c>
      <c r="AF15" s="160">
        <v>0</v>
      </c>
      <c r="AG15" s="157">
        <f t="shared" si="9"/>
        <v>1</v>
      </c>
    </row>
    <row r="16" spans="1:37">
      <c r="A16" s="227" t="s">
        <v>149</v>
      </c>
      <c r="B16" s="157"/>
      <c r="C16" s="323"/>
      <c r="D16" s="323"/>
      <c r="E16" s="323"/>
      <c r="F16" s="323"/>
      <c r="G16" s="323"/>
      <c r="H16" s="324" t="s">
        <v>148</v>
      </c>
      <c r="I16" s="325">
        <v>100</v>
      </c>
      <c r="J16" s="325">
        <v>66.666666666666671</v>
      </c>
      <c r="K16" s="325">
        <v>33.333333333333336</v>
      </c>
      <c r="L16" s="325">
        <v>66.666666666666671</v>
      </c>
      <c r="M16" s="325">
        <v>0</v>
      </c>
      <c r="N16" s="325"/>
      <c r="O16" s="325"/>
      <c r="P16" s="325">
        <v>50</v>
      </c>
      <c r="Q16" s="325"/>
      <c r="R16" s="325"/>
      <c r="S16" s="325">
        <v>25</v>
      </c>
      <c r="T16" s="325">
        <v>25</v>
      </c>
      <c r="U16" s="325">
        <v>83.333333333333329</v>
      </c>
      <c r="V16" s="325"/>
      <c r="W16" s="325"/>
      <c r="X16" s="325">
        <v>0</v>
      </c>
      <c r="Y16" s="325"/>
      <c r="Z16" s="325"/>
      <c r="AA16" s="325"/>
      <c r="AB16" s="325">
        <v>30</v>
      </c>
      <c r="AC16" s="325">
        <v>25</v>
      </c>
      <c r="AD16" s="325"/>
      <c r="AE16" s="325"/>
      <c r="AF16" s="325"/>
      <c r="AG16" s="325">
        <v>20</v>
      </c>
    </row>
    <row r="17" spans="1:33">
      <c r="A17" s="157" t="s">
        <v>5</v>
      </c>
      <c r="B17" s="157" t="s">
        <v>342</v>
      </c>
      <c r="C17" s="106">
        <v>608201</v>
      </c>
      <c r="D17" s="182">
        <v>74</v>
      </c>
      <c r="E17" s="182">
        <v>71</v>
      </c>
      <c r="F17" s="182">
        <v>76</v>
      </c>
      <c r="G17" s="333">
        <v>3</v>
      </c>
      <c r="H17" s="106"/>
      <c r="I17" s="32">
        <v>2</v>
      </c>
      <c r="J17" s="32">
        <v>3</v>
      </c>
      <c r="K17" s="32">
        <v>2</v>
      </c>
      <c r="L17" s="32">
        <v>2</v>
      </c>
      <c r="M17" s="32">
        <v>1</v>
      </c>
      <c r="N17" s="32">
        <v>0</v>
      </c>
      <c r="O17" s="32">
        <v>1</v>
      </c>
      <c r="P17" s="32">
        <f t="shared" ref="P17" si="10">N17+O17</f>
        <v>1</v>
      </c>
      <c r="Q17" s="32">
        <v>1</v>
      </c>
      <c r="R17" s="32">
        <v>0</v>
      </c>
      <c r="S17" s="32">
        <f t="shared" ref="S17" si="11">Q17+R17</f>
        <v>1</v>
      </c>
      <c r="T17" s="32">
        <v>2</v>
      </c>
      <c r="U17" s="32">
        <v>3</v>
      </c>
      <c r="V17" s="32">
        <v>1</v>
      </c>
      <c r="W17" s="32">
        <v>0</v>
      </c>
      <c r="X17" s="32">
        <f t="shared" ref="X17" si="12">V17+W17</f>
        <v>1</v>
      </c>
      <c r="Y17" s="32">
        <v>1</v>
      </c>
      <c r="Z17" s="32">
        <v>2</v>
      </c>
      <c r="AA17" s="32">
        <v>2</v>
      </c>
      <c r="AB17" s="32">
        <f t="shared" ref="AB17" si="13">Y17+Z17+AA17</f>
        <v>5</v>
      </c>
      <c r="AC17" s="32">
        <v>1</v>
      </c>
      <c r="AD17" s="32">
        <v>1</v>
      </c>
      <c r="AE17" s="32">
        <v>2</v>
      </c>
      <c r="AF17" s="32">
        <v>2</v>
      </c>
      <c r="AG17" s="157">
        <f t="shared" ref="AG17" si="14">AD17+AE17+AF17</f>
        <v>5</v>
      </c>
    </row>
    <row r="18" spans="1:33">
      <c r="A18" s="227" t="s">
        <v>149</v>
      </c>
      <c r="B18" s="157"/>
      <c r="C18" s="323"/>
      <c r="D18" s="323"/>
      <c r="E18" s="323"/>
      <c r="F18" s="323"/>
      <c r="G18" s="323"/>
      <c r="H18" s="324" t="s">
        <v>148</v>
      </c>
      <c r="I18" s="325">
        <v>100</v>
      </c>
      <c r="J18" s="325">
        <v>100</v>
      </c>
      <c r="K18" s="325">
        <v>66.666666666666671</v>
      </c>
      <c r="L18" s="325">
        <v>66.666666666666671</v>
      </c>
      <c r="M18" s="325">
        <v>33.333333333333336</v>
      </c>
      <c r="N18" s="325"/>
      <c r="O18" s="325"/>
      <c r="P18" s="325">
        <v>33.333333333333336</v>
      </c>
      <c r="Q18" s="325"/>
      <c r="R18" s="325"/>
      <c r="S18" s="325">
        <v>50</v>
      </c>
      <c r="T18" s="325">
        <v>100</v>
      </c>
      <c r="U18" s="325">
        <v>100</v>
      </c>
      <c r="V18" s="325"/>
      <c r="W18" s="325"/>
      <c r="X18" s="325">
        <v>33.333333333333336</v>
      </c>
      <c r="Y18" s="325"/>
      <c r="Z18" s="325"/>
      <c r="AA18" s="325"/>
      <c r="AB18" s="325">
        <v>100</v>
      </c>
      <c r="AC18" s="325">
        <v>50</v>
      </c>
      <c r="AD18" s="325"/>
      <c r="AE18" s="325"/>
      <c r="AF18" s="325"/>
      <c r="AG18" s="325">
        <v>100</v>
      </c>
    </row>
    <row r="19" spans="1:33">
      <c r="A19" s="157" t="s">
        <v>7</v>
      </c>
      <c r="B19" s="157" t="s">
        <v>85</v>
      </c>
      <c r="C19" s="32">
        <v>608901</v>
      </c>
      <c r="D19" s="182">
        <v>8</v>
      </c>
      <c r="E19" s="182">
        <v>21</v>
      </c>
      <c r="F19" s="182">
        <v>0</v>
      </c>
      <c r="G19" s="334">
        <v>1</v>
      </c>
      <c r="H19" s="106"/>
      <c r="I19" s="32">
        <v>1</v>
      </c>
      <c r="J19" s="32">
        <v>0</v>
      </c>
      <c r="K19" s="32">
        <v>0</v>
      </c>
      <c r="L19" s="32">
        <v>2</v>
      </c>
      <c r="M19" s="32">
        <v>0</v>
      </c>
      <c r="N19" s="32">
        <v>0</v>
      </c>
      <c r="O19" s="32">
        <v>0</v>
      </c>
      <c r="P19" s="32">
        <f t="shared" ref="P19:P20" si="15">N19+O19</f>
        <v>0</v>
      </c>
      <c r="Q19" s="32">
        <v>0</v>
      </c>
      <c r="R19" s="32">
        <v>0</v>
      </c>
      <c r="S19" s="32">
        <f t="shared" ref="S19:S20" si="16">Q19+R19</f>
        <v>0</v>
      </c>
      <c r="T19" s="32">
        <v>0</v>
      </c>
      <c r="U19" s="32">
        <v>0</v>
      </c>
      <c r="V19" s="32">
        <v>0</v>
      </c>
      <c r="W19" s="32">
        <v>0</v>
      </c>
      <c r="X19" s="32">
        <f t="shared" ref="X19:X20" si="17">V19+W19</f>
        <v>0</v>
      </c>
      <c r="Y19" s="32">
        <v>0</v>
      </c>
      <c r="Z19" s="32">
        <v>0</v>
      </c>
      <c r="AA19" s="32">
        <v>0</v>
      </c>
      <c r="AB19" s="32">
        <f t="shared" ref="AB19:AB20" si="18">Y19+Z19+AA19</f>
        <v>0</v>
      </c>
      <c r="AC19" s="32">
        <v>0</v>
      </c>
      <c r="AD19" s="32">
        <v>0</v>
      </c>
      <c r="AE19" s="32">
        <v>0</v>
      </c>
      <c r="AF19" s="32">
        <v>0</v>
      </c>
      <c r="AG19" s="157">
        <f t="shared" ref="AG19:AG20" si="19">AD19+AE19+AF19</f>
        <v>0</v>
      </c>
    </row>
    <row r="20" spans="1:33">
      <c r="A20" s="157" t="s">
        <v>7</v>
      </c>
      <c r="B20" s="157" t="s">
        <v>94</v>
      </c>
      <c r="C20" s="32">
        <v>609001</v>
      </c>
      <c r="D20" s="32">
        <v>28</v>
      </c>
      <c r="E20" s="32">
        <v>29</v>
      </c>
      <c r="F20" s="32">
        <v>28</v>
      </c>
      <c r="G20" s="335">
        <v>1</v>
      </c>
      <c r="H20" s="276"/>
      <c r="I20" s="32">
        <v>1</v>
      </c>
      <c r="J20" s="32">
        <v>1</v>
      </c>
      <c r="K20" s="32">
        <v>0</v>
      </c>
      <c r="L20" s="32">
        <v>2</v>
      </c>
      <c r="M20" s="32">
        <v>0</v>
      </c>
      <c r="N20" s="32">
        <v>0</v>
      </c>
      <c r="O20" s="32">
        <v>1</v>
      </c>
      <c r="P20" s="32">
        <f t="shared" si="15"/>
        <v>1</v>
      </c>
      <c r="Q20" s="32">
        <v>0</v>
      </c>
      <c r="R20" s="32">
        <v>0</v>
      </c>
      <c r="S20" s="32">
        <f t="shared" si="16"/>
        <v>0</v>
      </c>
      <c r="T20" s="32">
        <v>2</v>
      </c>
      <c r="U20" s="32">
        <v>0</v>
      </c>
      <c r="V20" s="32">
        <v>0</v>
      </c>
      <c r="W20" s="32">
        <v>0</v>
      </c>
      <c r="X20" s="32">
        <f t="shared" si="17"/>
        <v>0</v>
      </c>
      <c r="Y20" s="32">
        <v>0</v>
      </c>
      <c r="Z20" s="32">
        <v>1</v>
      </c>
      <c r="AA20" s="32">
        <v>0</v>
      </c>
      <c r="AB20" s="32">
        <f t="shared" si="18"/>
        <v>1</v>
      </c>
      <c r="AC20" s="32">
        <v>0</v>
      </c>
      <c r="AD20" s="32">
        <v>0</v>
      </c>
      <c r="AE20" s="32">
        <v>2</v>
      </c>
      <c r="AF20" s="32">
        <v>1</v>
      </c>
      <c r="AG20" s="157">
        <f t="shared" si="19"/>
        <v>3</v>
      </c>
    </row>
    <row r="21" spans="1:33">
      <c r="A21" s="227" t="s">
        <v>149</v>
      </c>
      <c r="B21" s="157"/>
      <c r="C21" s="323"/>
      <c r="D21" s="323"/>
      <c r="E21" s="323"/>
      <c r="F21" s="323"/>
      <c r="G21" s="323"/>
      <c r="H21" s="324" t="s">
        <v>148</v>
      </c>
      <c r="I21" s="325">
        <v>50</v>
      </c>
      <c r="J21" s="325">
        <v>16.666666666666668</v>
      </c>
      <c r="K21" s="325">
        <v>0</v>
      </c>
      <c r="L21" s="325">
        <v>66.666666666666671</v>
      </c>
      <c r="M21" s="325">
        <v>0</v>
      </c>
      <c r="N21" s="325"/>
      <c r="O21" s="325"/>
      <c r="P21" s="325">
        <v>16.666666666666668</v>
      </c>
      <c r="Q21" s="325"/>
      <c r="R21" s="325"/>
      <c r="S21" s="325">
        <v>0</v>
      </c>
      <c r="T21" s="325">
        <v>50</v>
      </c>
      <c r="U21" s="325">
        <v>0</v>
      </c>
      <c r="V21" s="325"/>
      <c r="W21" s="325"/>
      <c r="X21" s="325">
        <v>0</v>
      </c>
      <c r="Y21" s="325"/>
      <c r="Z21" s="325"/>
      <c r="AA21" s="325"/>
      <c r="AB21" s="325">
        <v>10</v>
      </c>
      <c r="AC21" s="325">
        <v>0</v>
      </c>
      <c r="AD21" s="325"/>
      <c r="AE21" s="325"/>
      <c r="AF21" s="325"/>
      <c r="AG21" s="325">
        <v>30</v>
      </c>
    </row>
    <row r="22" spans="1:33">
      <c r="A22" s="157" t="s">
        <v>20</v>
      </c>
      <c r="B22" s="157" t="s">
        <v>65</v>
      </c>
      <c r="C22" s="32">
        <v>611401</v>
      </c>
      <c r="D22" s="32">
        <v>62</v>
      </c>
      <c r="E22" s="32">
        <v>71</v>
      </c>
      <c r="F22" s="32">
        <v>56</v>
      </c>
      <c r="G22" s="322">
        <v>3</v>
      </c>
      <c r="H22" s="276"/>
      <c r="I22" s="32">
        <v>2</v>
      </c>
      <c r="J22" s="32">
        <v>3</v>
      </c>
      <c r="K22" s="32">
        <v>2</v>
      </c>
      <c r="L22" s="32">
        <v>2</v>
      </c>
      <c r="M22" s="32">
        <v>1</v>
      </c>
      <c r="N22" s="32">
        <v>0</v>
      </c>
      <c r="O22" s="32">
        <v>1</v>
      </c>
      <c r="P22" s="32">
        <f t="shared" ref="P22:P23" si="20">N22+O22</f>
        <v>1</v>
      </c>
      <c r="Q22" s="32">
        <v>0</v>
      </c>
      <c r="R22" s="32">
        <v>0</v>
      </c>
      <c r="S22" s="32">
        <f t="shared" ref="S22:S23" si="21">Q22+R22</f>
        <v>0</v>
      </c>
      <c r="T22" s="32">
        <v>2</v>
      </c>
      <c r="U22" s="32">
        <v>3</v>
      </c>
      <c r="V22" s="32">
        <v>1</v>
      </c>
      <c r="W22" s="32">
        <v>2</v>
      </c>
      <c r="X22" s="32">
        <f t="shared" ref="X22:X23" si="22">V22+W22</f>
        <v>3</v>
      </c>
      <c r="Y22" s="32">
        <v>1</v>
      </c>
      <c r="Z22" s="32">
        <v>0</v>
      </c>
      <c r="AA22" s="32">
        <v>0</v>
      </c>
      <c r="AB22" s="32">
        <f t="shared" ref="AB22:AB23" si="23">Y22+Z22+AA22</f>
        <v>1</v>
      </c>
      <c r="AC22" s="32">
        <v>0</v>
      </c>
      <c r="AD22" s="32">
        <v>1</v>
      </c>
      <c r="AE22" s="32">
        <v>2</v>
      </c>
      <c r="AF22" s="32">
        <v>1</v>
      </c>
      <c r="AG22" s="157">
        <f t="shared" ref="AG22:AG23" si="24">AD22+AE22+AF22</f>
        <v>4</v>
      </c>
    </row>
    <row r="23" spans="1:33">
      <c r="A23" s="157" t="s">
        <v>20</v>
      </c>
      <c r="B23" s="157" t="s">
        <v>64</v>
      </c>
      <c r="C23" s="158">
        <v>608602</v>
      </c>
      <c r="D23" s="158">
        <v>69</v>
      </c>
      <c r="E23" s="158">
        <v>100</v>
      </c>
      <c r="F23" s="158">
        <v>52</v>
      </c>
      <c r="G23" s="336">
        <v>3</v>
      </c>
      <c r="H23" s="282"/>
      <c r="I23" s="160">
        <v>2</v>
      </c>
      <c r="J23" s="160">
        <v>3</v>
      </c>
      <c r="K23" s="160">
        <v>3</v>
      </c>
      <c r="L23" s="160">
        <v>3</v>
      </c>
      <c r="M23" s="160">
        <v>3</v>
      </c>
      <c r="N23" s="160">
        <v>0</v>
      </c>
      <c r="O23" s="160">
        <v>0</v>
      </c>
      <c r="P23" s="32">
        <f t="shared" si="20"/>
        <v>0</v>
      </c>
      <c r="Q23" s="160">
        <v>1</v>
      </c>
      <c r="R23" s="160">
        <v>1</v>
      </c>
      <c r="S23" s="32">
        <f t="shared" si="21"/>
        <v>2</v>
      </c>
      <c r="T23" s="160">
        <v>2</v>
      </c>
      <c r="U23" s="160">
        <v>2</v>
      </c>
      <c r="V23" s="160">
        <v>1</v>
      </c>
      <c r="W23" s="160">
        <v>0</v>
      </c>
      <c r="X23" s="32">
        <f t="shared" si="22"/>
        <v>1</v>
      </c>
      <c r="Y23" s="160">
        <v>1</v>
      </c>
      <c r="Z23" s="160">
        <v>2</v>
      </c>
      <c r="AA23" s="160">
        <v>0</v>
      </c>
      <c r="AB23" s="32">
        <f t="shared" si="23"/>
        <v>3</v>
      </c>
      <c r="AC23" s="160">
        <v>0</v>
      </c>
      <c r="AD23" s="160">
        <v>1</v>
      </c>
      <c r="AE23" s="160">
        <v>1</v>
      </c>
      <c r="AF23" s="160">
        <v>1</v>
      </c>
      <c r="AG23" s="157">
        <f t="shared" si="24"/>
        <v>3</v>
      </c>
    </row>
    <row r="24" spans="1:33">
      <c r="A24" s="227" t="s">
        <v>149</v>
      </c>
      <c r="B24" s="157"/>
      <c r="C24" s="323"/>
      <c r="D24" s="323"/>
      <c r="E24" s="323"/>
      <c r="F24" s="323"/>
      <c r="G24" s="323"/>
      <c r="H24" s="324" t="s">
        <v>148</v>
      </c>
      <c r="I24" s="325">
        <v>100</v>
      </c>
      <c r="J24" s="325">
        <v>100</v>
      </c>
      <c r="K24" s="325">
        <v>83.333333333333329</v>
      </c>
      <c r="L24" s="325">
        <v>83.333333333333329</v>
      </c>
      <c r="M24" s="325">
        <v>66.666666666666671</v>
      </c>
      <c r="N24" s="325"/>
      <c r="O24" s="325"/>
      <c r="P24" s="325">
        <v>16.666666666666668</v>
      </c>
      <c r="Q24" s="325"/>
      <c r="R24" s="325"/>
      <c r="S24" s="325">
        <v>50</v>
      </c>
      <c r="T24" s="325">
        <v>100</v>
      </c>
      <c r="U24" s="325">
        <v>83.333333333333329</v>
      </c>
      <c r="V24" s="325"/>
      <c r="W24" s="325"/>
      <c r="X24" s="325">
        <v>66.666666666666671</v>
      </c>
      <c r="Y24" s="325"/>
      <c r="Z24" s="325"/>
      <c r="AA24" s="325"/>
      <c r="AB24" s="325">
        <v>40</v>
      </c>
      <c r="AC24" s="325">
        <v>0</v>
      </c>
      <c r="AD24" s="325"/>
      <c r="AE24" s="325"/>
      <c r="AF24" s="325"/>
      <c r="AG24" s="325">
        <v>70</v>
      </c>
    </row>
    <row r="25" spans="1:33">
      <c r="A25" s="157" t="s">
        <v>3</v>
      </c>
      <c r="B25" s="157" t="s">
        <v>59</v>
      </c>
      <c r="C25" s="32">
        <v>607801</v>
      </c>
      <c r="D25" s="32">
        <v>56</v>
      </c>
      <c r="E25" s="32">
        <v>93</v>
      </c>
      <c r="F25" s="32">
        <v>36</v>
      </c>
      <c r="G25" s="322">
        <v>3</v>
      </c>
      <c r="H25" s="276"/>
      <c r="I25" s="32">
        <v>2</v>
      </c>
      <c r="J25" s="32">
        <v>3</v>
      </c>
      <c r="K25" s="32">
        <v>3</v>
      </c>
      <c r="L25" s="32">
        <v>2</v>
      </c>
      <c r="M25" s="32">
        <v>3</v>
      </c>
      <c r="N25" s="32">
        <v>1</v>
      </c>
      <c r="O25" s="32">
        <v>1</v>
      </c>
      <c r="P25" s="32">
        <f t="shared" ref="P25" si="25">N25+O25</f>
        <v>2</v>
      </c>
      <c r="Q25" s="32">
        <v>1</v>
      </c>
      <c r="R25" s="32">
        <v>0</v>
      </c>
      <c r="S25" s="32">
        <f t="shared" ref="S25" si="26">Q25+R25</f>
        <v>1</v>
      </c>
      <c r="T25" s="32">
        <v>2</v>
      </c>
      <c r="U25" s="32">
        <v>2</v>
      </c>
      <c r="V25" s="32">
        <v>1</v>
      </c>
      <c r="W25" s="32">
        <v>0</v>
      </c>
      <c r="X25" s="32">
        <f t="shared" ref="X25" si="27">V25+W25</f>
        <v>1</v>
      </c>
      <c r="Y25" s="32">
        <v>0</v>
      </c>
      <c r="Z25" s="32">
        <v>0</v>
      </c>
      <c r="AA25" s="32">
        <v>0</v>
      </c>
      <c r="AB25" s="32">
        <f t="shared" ref="AB25" si="28">Y25+Z25+AA25</f>
        <v>0</v>
      </c>
      <c r="AC25" s="32">
        <v>1</v>
      </c>
      <c r="AD25" s="32">
        <v>0</v>
      </c>
      <c r="AE25" s="32">
        <v>0</v>
      </c>
      <c r="AF25" s="32">
        <v>0</v>
      </c>
      <c r="AG25" s="157">
        <f t="shared" ref="AG25" si="29">AD25+AE25+AF25</f>
        <v>0</v>
      </c>
    </row>
    <row r="26" spans="1:33">
      <c r="A26" s="227" t="s">
        <v>149</v>
      </c>
      <c r="B26" s="157"/>
      <c r="C26" s="323"/>
      <c r="D26" s="323"/>
      <c r="E26" s="323"/>
      <c r="F26" s="323"/>
      <c r="G26" s="323"/>
      <c r="H26" s="324" t="s">
        <v>148</v>
      </c>
      <c r="I26" s="325">
        <v>100</v>
      </c>
      <c r="J26" s="325">
        <v>100</v>
      </c>
      <c r="K26" s="325">
        <v>100</v>
      </c>
      <c r="L26" s="325">
        <v>66.666666666666671</v>
      </c>
      <c r="M26" s="325">
        <v>100</v>
      </c>
      <c r="N26" s="325"/>
      <c r="O26" s="325"/>
      <c r="P26" s="325">
        <v>66.666666666666671</v>
      </c>
      <c r="Q26" s="325"/>
      <c r="R26" s="325"/>
      <c r="S26" s="325">
        <v>50</v>
      </c>
      <c r="T26" s="325">
        <v>100</v>
      </c>
      <c r="U26" s="325">
        <v>66.666666666666671</v>
      </c>
      <c r="V26" s="325"/>
      <c r="W26" s="325"/>
      <c r="X26" s="325">
        <v>33.333333333333336</v>
      </c>
      <c r="Y26" s="325"/>
      <c r="Z26" s="325"/>
      <c r="AA26" s="325"/>
      <c r="AB26" s="325">
        <v>0</v>
      </c>
      <c r="AC26" s="325">
        <v>50</v>
      </c>
      <c r="AD26" s="325"/>
      <c r="AE26" s="325"/>
      <c r="AF26" s="325"/>
      <c r="AG26" s="325">
        <v>0</v>
      </c>
    </row>
    <row r="27" spans="1:33">
      <c r="A27" s="157" t="s">
        <v>178</v>
      </c>
      <c r="B27" s="157" t="s">
        <v>59</v>
      </c>
      <c r="C27" s="32">
        <v>608302</v>
      </c>
      <c r="D27" s="32">
        <v>69</v>
      </c>
      <c r="E27" s="32">
        <v>86</v>
      </c>
      <c r="F27" s="32">
        <v>60</v>
      </c>
      <c r="G27" s="322">
        <v>3</v>
      </c>
      <c r="H27" s="276"/>
      <c r="I27" s="32">
        <v>2</v>
      </c>
      <c r="J27" s="32">
        <v>3</v>
      </c>
      <c r="K27" s="32">
        <v>2</v>
      </c>
      <c r="L27" s="32">
        <v>3</v>
      </c>
      <c r="M27" s="32">
        <v>2</v>
      </c>
      <c r="N27" s="32">
        <v>2</v>
      </c>
      <c r="O27" s="32">
        <v>1</v>
      </c>
      <c r="P27" s="32">
        <f t="shared" ref="P27" si="30">N27+O27</f>
        <v>3</v>
      </c>
      <c r="Q27" s="32">
        <v>1</v>
      </c>
      <c r="R27" s="32">
        <v>1</v>
      </c>
      <c r="S27" s="32">
        <f t="shared" ref="S27" si="31">Q27+R27</f>
        <v>2</v>
      </c>
      <c r="T27" s="32">
        <v>2</v>
      </c>
      <c r="U27" s="32">
        <v>3</v>
      </c>
      <c r="V27" s="32">
        <v>0</v>
      </c>
      <c r="W27" s="32">
        <v>0</v>
      </c>
      <c r="X27" s="32">
        <f t="shared" ref="X27" si="32">V27+W27</f>
        <v>0</v>
      </c>
      <c r="Y27" s="32">
        <v>0</v>
      </c>
      <c r="Z27" s="32">
        <v>0</v>
      </c>
      <c r="AA27" s="32">
        <v>1</v>
      </c>
      <c r="AB27" s="32">
        <f t="shared" ref="AB27" si="33">Y27+Z27+AA27</f>
        <v>1</v>
      </c>
      <c r="AC27" s="32">
        <v>1</v>
      </c>
      <c r="AD27" s="32">
        <v>1</v>
      </c>
      <c r="AE27" s="32">
        <v>2</v>
      </c>
      <c r="AF27" s="32">
        <v>0</v>
      </c>
      <c r="AG27" s="157">
        <f t="shared" ref="AG27" si="34">AD27+AE27+AF27</f>
        <v>3</v>
      </c>
    </row>
    <row r="28" spans="1:33">
      <c r="A28" s="227" t="s">
        <v>149</v>
      </c>
      <c r="B28" s="157"/>
      <c r="C28" s="323"/>
      <c r="D28" s="323"/>
      <c r="E28" s="323"/>
      <c r="F28" s="323"/>
      <c r="G28" s="323"/>
      <c r="H28" s="324" t="s">
        <v>148</v>
      </c>
      <c r="I28" s="325">
        <v>100</v>
      </c>
      <c r="J28" s="325">
        <v>100</v>
      </c>
      <c r="K28" s="325">
        <v>66.666666666666671</v>
      </c>
      <c r="L28" s="325">
        <v>100</v>
      </c>
      <c r="M28" s="325">
        <v>66.666666666666671</v>
      </c>
      <c r="N28" s="325"/>
      <c r="O28" s="325"/>
      <c r="P28" s="325">
        <v>100</v>
      </c>
      <c r="Q28" s="325"/>
      <c r="R28" s="325"/>
      <c r="S28" s="325">
        <v>100</v>
      </c>
      <c r="T28" s="325">
        <v>100</v>
      </c>
      <c r="U28" s="325">
        <v>100</v>
      </c>
      <c r="V28" s="325"/>
      <c r="W28" s="325"/>
      <c r="X28" s="325">
        <v>0</v>
      </c>
      <c r="Y28" s="325"/>
      <c r="Z28" s="325"/>
      <c r="AA28" s="325"/>
      <c r="AB28" s="325">
        <v>20</v>
      </c>
      <c r="AC28" s="325">
        <v>50</v>
      </c>
      <c r="AD28" s="325"/>
      <c r="AE28" s="325"/>
      <c r="AF28" s="325"/>
      <c r="AG28" s="325">
        <v>60</v>
      </c>
    </row>
    <row r="29" spans="1:33">
      <c r="A29" s="157" t="s">
        <v>25</v>
      </c>
      <c r="B29" s="157" t="s">
        <v>343</v>
      </c>
      <c r="C29" s="32">
        <v>611902</v>
      </c>
      <c r="D29" s="32">
        <v>62</v>
      </c>
      <c r="E29" s="32">
        <v>64</v>
      </c>
      <c r="F29" s="32">
        <v>60</v>
      </c>
      <c r="G29" s="322">
        <v>3</v>
      </c>
      <c r="H29" s="276"/>
      <c r="I29" s="32">
        <v>2</v>
      </c>
      <c r="J29" s="32">
        <v>2</v>
      </c>
      <c r="K29" s="32">
        <v>3</v>
      </c>
      <c r="L29" s="32">
        <v>2</v>
      </c>
      <c r="M29" s="32">
        <v>0</v>
      </c>
      <c r="N29" s="32">
        <v>0</v>
      </c>
      <c r="O29" s="32">
        <v>0</v>
      </c>
      <c r="P29" s="32">
        <f t="shared" ref="P29:P30" si="35">N29+O29</f>
        <v>0</v>
      </c>
      <c r="Q29" s="32">
        <v>0</v>
      </c>
      <c r="R29" s="32">
        <v>0</v>
      </c>
      <c r="S29" s="32">
        <f t="shared" ref="S29:S30" si="36">Q29+R29</f>
        <v>0</v>
      </c>
      <c r="T29" s="32">
        <v>2</v>
      </c>
      <c r="U29" s="32">
        <v>1</v>
      </c>
      <c r="V29" s="32">
        <v>1</v>
      </c>
      <c r="W29" s="32">
        <v>0</v>
      </c>
      <c r="X29" s="32">
        <f t="shared" ref="X29:X30" si="37">V29+W29</f>
        <v>1</v>
      </c>
      <c r="Y29" s="32">
        <v>1</v>
      </c>
      <c r="Z29" s="32">
        <v>2</v>
      </c>
      <c r="AA29" s="32">
        <v>2</v>
      </c>
      <c r="AB29" s="32">
        <f t="shared" ref="AB29:AB30" si="38">Y29+Z29+AA29</f>
        <v>5</v>
      </c>
      <c r="AC29" s="32">
        <v>2</v>
      </c>
      <c r="AD29" s="32">
        <v>1</v>
      </c>
      <c r="AE29" s="32">
        <v>2</v>
      </c>
      <c r="AF29" s="32">
        <v>1</v>
      </c>
      <c r="AG29" s="157">
        <f t="shared" ref="AG29:AG30" si="39">AD29+AE29+AF29</f>
        <v>4</v>
      </c>
    </row>
    <row r="30" spans="1:33">
      <c r="A30" s="157" t="s">
        <v>25</v>
      </c>
      <c r="B30" s="157" t="s">
        <v>262</v>
      </c>
      <c r="C30" s="32">
        <v>611901</v>
      </c>
      <c r="D30" s="32">
        <v>56</v>
      </c>
      <c r="E30" s="32">
        <v>93</v>
      </c>
      <c r="F30" s="32">
        <v>36</v>
      </c>
      <c r="G30" s="322">
        <v>3</v>
      </c>
      <c r="H30" s="276"/>
      <c r="I30" s="32">
        <v>2</v>
      </c>
      <c r="J30" s="32">
        <v>3</v>
      </c>
      <c r="K30" s="32">
        <v>3</v>
      </c>
      <c r="L30" s="32">
        <v>2</v>
      </c>
      <c r="M30" s="32">
        <v>3</v>
      </c>
      <c r="N30" s="32">
        <v>2</v>
      </c>
      <c r="O30" s="32">
        <v>1</v>
      </c>
      <c r="P30" s="32">
        <f t="shared" si="35"/>
        <v>3</v>
      </c>
      <c r="Q30" s="32">
        <v>1</v>
      </c>
      <c r="R30" s="32">
        <v>1</v>
      </c>
      <c r="S30" s="32">
        <f t="shared" si="36"/>
        <v>2</v>
      </c>
      <c r="T30" s="32">
        <v>2</v>
      </c>
      <c r="U30" s="32">
        <v>0</v>
      </c>
      <c r="V30" s="32">
        <v>0</v>
      </c>
      <c r="W30" s="32">
        <v>1</v>
      </c>
      <c r="X30" s="32">
        <f t="shared" si="37"/>
        <v>1</v>
      </c>
      <c r="Y30" s="32">
        <v>1</v>
      </c>
      <c r="Z30" s="32">
        <v>0</v>
      </c>
      <c r="AA30" s="32">
        <v>0</v>
      </c>
      <c r="AB30" s="32">
        <f t="shared" si="38"/>
        <v>1</v>
      </c>
      <c r="AC30" s="32">
        <v>0</v>
      </c>
      <c r="AD30" s="32">
        <v>0</v>
      </c>
      <c r="AE30" s="32">
        <v>0</v>
      </c>
      <c r="AF30" s="32">
        <v>0</v>
      </c>
      <c r="AG30" s="157">
        <f t="shared" si="39"/>
        <v>0</v>
      </c>
    </row>
    <row r="31" spans="1:33">
      <c r="A31" s="227" t="s">
        <v>149</v>
      </c>
      <c r="B31" s="157"/>
      <c r="C31" s="323"/>
      <c r="D31" s="323"/>
      <c r="E31" s="323"/>
      <c r="F31" s="323"/>
      <c r="G31" s="323"/>
      <c r="H31" s="324" t="s">
        <v>148</v>
      </c>
      <c r="I31" s="325">
        <v>100</v>
      </c>
      <c r="J31" s="325">
        <v>83.333333333333329</v>
      </c>
      <c r="K31" s="325">
        <v>100</v>
      </c>
      <c r="L31" s="325">
        <v>66.666666666666671</v>
      </c>
      <c r="M31" s="325">
        <v>50</v>
      </c>
      <c r="N31" s="325"/>
      <c r="O31" s="325"/>
      <c r="P31" s="325">
        <v>50</v>
      </c>
      <c r="Q31" s="325"/>
      <c r="R31" s="325"/>
      <c r="S31" s="325">
        <v>50</v>
      </c>
      <c r="T31" s="325">
        <v>100</v>
      </c>
      <c r="U31" s="325">
        <v>16.666666666666668</v>
      </c>
      <c r="V31" s="325"/>
      <c r="W31" s="325"/>
      <c r="X31" s="325">
        <v>33.333333333333336</v>
      </c>
      <c r="Y31" s="325"/>
      <c r="Z31" s="325"/>
      <c r="AA31" s="325"/>
      <c r="AB31" s="325">
        <v>60</v>
      </c>
      <c r="AC31" s="325">
        <v>50</v>
      </c>
      <c r="AD31" s="325"/>
      <c r="AE31" s="325"/>
      <c r="AF31" s="325"/>
      <c r="AG31" s="325">
        <v>40</v>
      </c>
    </row>
    <row r="32" spans="1:33">
      <c r="A32" s="157" t="s">
        <v>6</v>
      </c>
      <c r="B32" s="157" t="s">
        <v>84</v>
      </c>
      <c r="C32" s="32">
        <v>608604</v>
      </c>
      <c r="D32" s="32">
        <v>72</v>
      </c>
      <c r="E32" s="32">
        <v>71</v>
      </c>
      <c r="F32" s="32">
        <v>72</v>
      </c>
      <c r="G32" s="322">
        <v>3</v>
      </c>
      <c r="H32" s="276"/>
      <c r="I32" s="32">
        <v>1</v>
      </c>
      <c r="J32" s="32">
        <v>3</v>
      </c>
      <c r="K32" s="32">
        <v>3</v>
      </c>
      <c r="L32" s="32">
        <v>2</v>
      </c>
      <c r="M32" s="32">
        <v>1</v>
      </c>
      <c r="N32" s="32">
        <v>0</v>
      </c>
      <c r="O32" s="32">
        <v>0</v>
      </c>
      <c r="P32" s="32">
        <f t="shared" ref="P32:P33" si="40">N32+O32</f>
        <v>0</v>
      </c>
      <c r="Q32" s="32">
        <v>1</v>
      </c>
      <c r="R32" s="32">
        <v>1</v>
      </c>
      <c r="S32" s="32">
        <f t="shared" ref="S32:S33" si="41">Q32+R32</f>
        <v>2</v>
      </c>
      <c r="T32" s="32">
        <v>2</v>
      </c>
      <c r="U32" s="32">
        <v>3</v>
      </c>
      <c r="V32" s="32">
        <v>0</v>
      </c>
      <c r="W32" s="32">
        <v>1</v>
      </c>
      <c r="X32" s="32">
        <f t="shared" ref="X32:X33" si="42">V32+W32</f>
        <v>1</v>
      </c>
      <c r="Y32" s="32">
        <v>1</v>
      </c>
      <c r="Z32" s="32">
        <v>2</v>
      </c>
      <c r="AA32" s="32">
        <v>2</v>
      </c>
      <c r="AB32" s="32">
        <f t="shared" ref="AB32:AB33" si="43">Y32+Z32+AA32</f>
        <v>5</v>
      </c>
      <c r="AC32" s="32">
        <v>0</v>
      </c>
      <c r="AD32" s="32">
        <v>1</v>
      </c>
      <c r="AE32" s="32">
        <v>2</v>
      </c>
      <c r="AF32" s="32">
        <v>2</v>
      </c>
      <c r="AG32" s="157">
        <f t="shared" ref="AG32:AG33" si="44">AD32+AE32+AF32</f>
        <v>5</v>
      </c>
    </row>
    <row r="33" spans="1:33">
      <c r="A33" s="157" t="s">
        <v>6</v>
      </c>
      <c r="B33" s="157" t="s">
        <v>75</v>
      </c>
      <c r="C33" s="32">
        <v>608601</v>
      </c>
      <c r="D33" s="32">
        <v>38</v>
      </c>
      <c r="E33" s="32">
        <v>43</v>
      </c>
      <c r="F33" s="32">
        <v>36</v>
      </c>
      <c r="G33" s="322">
        <v>3</v>
      </c>
      <c r="H33" s="276"/>
      <c r="I33" s="32">
        <v>1</v>
      </c>
      <c r="J33" s="32">
        <v>2</v>
      </c>
      <c r="K33" s="32">
        <v>2</v>
      </c>
      <c r="L33" s="32">
        <v>1</v>
      </c>
      <c r="M33" s="32">
        <v>0</v>
      </c>
      <c r="N33" s="32">
        <v>0</v>
      </c>
      <c r="O33" s="32">
        <v>1</v>
      </c>
      <c r="P33" s="32">
        <f t="shared" si="40"/>
        <v>1</v>
      </c>
      <c r="Q33" s="32">
        <v>0</v>
      </c>
      <c r="R33" s="32">
        <v>0</v>
      </c>
      <c r="S33" s="32">
        <f t="shared" si="41"/>
        <v>0</v>
      </c>
      <c r="T33" s="32">
        <v>0</v>
      </c>
      <c r="U33" s="32">
        <v>2</v>
      </c>
      <c r="V33" s="32">
        <v>1</v>
      </c>
      <c r="W33" s="32">
        <v>0</v>
      </c>
      <c r="X33" s="32">
        <f t="shared" si="42"/>
        <v>1</v>
      </c>
      <c r="Y33" s="32">
        <v>1</v>
      </c>
      <c r="Z33" s="32">
        <v>2</v>
      </c>
      <c r="AA33" s="32">
        <v>0</v>
      </c>
      <c r="AB33" s="32">
        <f t="shared" si="43"/>
        <v>3</v>
      </c>
      <c r="AC33" s="32">
        <v>0</v>
      </c>
      <c r="AD33" s="32">
        <v>0</v>
      </c>
      <c r="AE33" s="32">
        <v>2</v>
      </c>
      <c r="AF33" s="32">
        <v>0</v>
      </c>
      <c r="AG33" s="157">
        <f t="shared" si="44"/>
        <v>2</v>
      </c>
    </row>
    <row r="34" spans="1:33">
      <c r="A34" s="227" t="s">
        <v>149</v>
      </c>
      <c r="B34" s="157"/>
      <c r="C34" s="323"/>
      <c r="D34" s="323"/>
      <c r="E34" s="323"/>
      <c r="F34" s="323"/>
      <c r="G34" s="323"/>
      <c r="H34" s="324" t="s">
        <v>148</v>
      </c>
      <c r="I34" s="325">
        <v>50</v>
      </c>
      <c r="J34" s="325">
        <v>83.333333333333329</v>
      </c>
      <c r="K34" s="325">
        <v>83.333333333333329</v>
      </c>
      <c r="L34" s="325">
        <v>50</v>
      </c>
      <c r="M34" s="325">
        <v>16.666666666666668</v>
      </c>
      <c r="N34" s="325"/>
      <c r="O34" s="325"/>
      <c r="P34" s="325">
        <v>16.666666666666668</v>
      </c>
      <c r="Q34" s="325"/>
      <c r="R34" s="325"/>
      <c r="S34" s="325">
        <v>50</v>
      </c>
      <c r="T34" s="325">
        <v>50</v>
      </c>
      <c r="U34" s="325">
        <v>83.333333333333329</v>
      </c>
      <c r="V34" s="325"/>
      <c r="W34" s="325"/>
      <c r="X34" s="325">
        <v>33.333333333333336</v>
      </c>
      <c r="Y34" s="325"/>
      <c r="Z34" s="325"/>
      <c r="AA34" s="325"/>
      <c r="AB34" s="325">
        <v>80</v>
      </c>
      <c r="AC34" s="325">
        <v>0</v>
      </c>
      <c r="AD34" s="325"/>
      <c r="AE34" s="325"/>
      <c r="AF34" s="325"/>
      <c r="AG34" s="325">
        <v>70</v>
      </c>
    </row>
    <row r="35" spans="1:33">
      <c r="A35" s="157" t="s">
        <v>184</v>
      </c>
      <c r="B35" s="157" t="s">
        <v>344</v>
      </c>
      <c r="C35" s="32">
        <v>608703</v>
      </c>
      <c r="D35" s="32">
        <v>49</v>
      </c>
      <c r="E35" s="32">
        <v>43</v>
      </c>
      <c r="F35" s="32">
        <v>52</v>
      </c>
      <c r="G35" s="322">
        <v>3</v>
      </c>
      <c r="H35" s="276"/>
      <c r="I35" s="32">
        <v>0</v>
      </c>
      <c r="J35" s="32">
        <v>0</v>
      </c>
      <c r="K35" s="32">
        <v>0</v>
      </c>
      <c r="L35" s="32">
        <v>3</v>
      </c>
      <c r="M35" s="32">
        <v>3</v>
      </c>
      <c r="N35" s="32">
        <v>0</v>
      </c>
      <c r="O35" s="32">
        <v>0</v>
      </c>
      <c r="P35" s="32">
        <f t="shared" ref="P35" si="45">N35+O35</f>
        <v>0</v>
      </c>
      <c r="Q35" s="32">
        <v>1</v>
      </c>
      <c r="R35" s="32">
        <v>1</v>
      </c>
      <c r="S35" s="32">
        <f t="shared" ref="S35" si="46">Q35+R35</f>
        <v>2</v>
      </c>
      <c r="T35" s="32">
        <v>2</v>
      </c>
      <c r="U35" s="32">
        <v>1</v>
      </c>
      <c r="V35" s="32">
        <v>0</v>
      </c>
      <c r="W35" s="32">
        <v>0</v>
      </c>
      <c r="X35" s="32">
        <f t="shared" ref="X35" si="47">V35+W35</f>
        <v>0</v>
      </c>
      <c r="Y35" s="32">
        <v>1</v>
      </c>
      <c r="Z35" s="32">
        <v>2</v>
      </c>
      <c r="AA35" s="32">
        <v>0</v>
      </c>
      <c r="AB35" s="32">
        <f t="shared" ref="AB35" si="48">Y35+Z35+AA35</f>
        <v>3</v>
      </c>
      <c r="AC35" s="32">
        <v>1</v>
      </c>
      <c r="AD35" s="32">
        <v>0</v>
      </c>
      <c r="AE35" s="32">
        <v>2</v>
      </c>
      <c r="AF35" s="32">
        <v>2</v>
      </c>
      <c r="AG35" s="157">
        <f t="shared" ref="AG35" si="49">AD35+AE35+AF35</f>
        <v>4</v>
      </c>
    </row>
    <row r="36" spans="1:33">
      <c r="A36" s="227" t="s">
        <v>149</v>
      </c>
      <c r="B36" s="157"/>
      <c r="C36" s="323"/>
      <c r="D36" s="323"/>
      <c r="E36" s="323"/>
      <c r="F36" s="323"/>
      <c r="G36" s="323"/>
      <c r="H36" s="324" t="s">
        <v>148</v>
      </c>
      <c r="I36" s="325">
        <v>0</v>
      </c>
      <c r="J36" s="325">
        <v>0</v>
      </c>
      <c r="K36" s="325">
        <v>0</v>
      </c>
      <c r="L36" s="325">
        <v>100</v>
      </c>
      <c r="M36" s="325">
        <v>100</v>
      </c>
      <c r="N36" s="325"/>
      <c r="O36" s="325"/>
      <c r="P36" s="325">
        <v>0</v>
      </c>
      <c r="Q36" s="325"/>
      <c r="R36" s="325"/>
      <c r="S36" s="325">
        <v>100</v>
      </c>
      <c r="T36" s="325">
        <v>100</v>
      </c>
      <c r="U36" s="325">
        <v>33.333333333333336</v>
      </c>
      <c r="V36" s="325"/>
      <c r="W36" s="325"/>
      <c r="X36" s="325">
        <v>0</v>
      </c>
      <c r="Y36" s="325"/>
      <c r="Z36" s="325"/>
      <c r="AA36" s="325"/>
      <c r="AB36" s="325">
        <v>60</v>
      </c>
      <c r="AC36" s="325">
        <v>50</v>
      </c>
      <c r="AD36" s="325"/>
      <c r="AE36" s="325"/>
      <c r="AF36" s="325"/>
      <c r="AG36" s="325">
        <v>80</v>
      </c>
    </row>
    <row r="37" spans="1:33">
      <c r="A37" s="157" t="s">
        <v>136</v>
      </c>
      <c r="B37" s="157" t="s">
        <v>345</v>
      </c>
      <c r="C37" s="140">
        <v>609401</v>
      </c>
      <c r="D37" s="131">
        <v>36</v>
      </c>
      <c r="E37" s="131">
        <v>43</v>
      </c>
      <c r="F37" s="131">
        <v>32</v>
      </c>
      <c r="G37" s="327">
        <v>3</v>
      </c>
      <c r="H37" s="328"/>
      <c r="I37" s="131">
        <v>0</v>
      </c>
      <c r="J37" s="131">
        <v>2</v>
      </c>
      <c r="K37" s="131">
        <v>2</v>
      </c>
      <c r="L37" s="131">
        <v>2</v>
      </c>
      <c r="M37" s="131">
        <v>0</v>
      </c>
      <c r="N37" s="131">
        <v>0</v>
      </c>
      <c r="O37" s="131">
        <v>1</v>
      </c>
      <c r="P37" s="32">
        <f>N37+O37</f>
        <v>1</v>
      </c>
      <c r="Q37" s="131">
        <v>0</v>
      </c>
      <c r="R37" s="131">
        <v>0</v>
      </c>
      <c r="S37" s="32">
        <f>Q37+R37</f>
        <v>0</v>
      </c>
      <c r="T37" s="131">
        <v>0</v>
      </c>
      <c r="U37" s="131">
        <v>2</v>
      </c>
      <c r="V37" s="131">
        <v>0</v>
      </c>
      <c r="W37" s="131">
        <v>1</v>
      </c>
      <c r="X37" s="32">
        <f>V37+W37</f>
        <v>1</v>
      </c>
      <c r="Y37" s="131">
        <v>0</v>
      </c>
      <c r="Z37" s="131">
        <v>0</v>
      </c>
      <c r="AA37" s="131">
        <v>0</v>
      </c>
      <c r="AB37" s="32">
        <f>Y37+Z37+AA37</f>
        <v>0</v>
      </c>
      <c r="AC37" s="131">
        <v>0</v>
      </c>
      <c r="AD37" s="131">
        <v>0</v>
      </c>
      <c r="AE37" s="131">
        <v>2</v>
      </c>
      <c r="AF37" s="131">
        <v>2</v>
      </c>
      <c r="AG37" s="157">
        <f>AD37+AE37+AF37</f>
        <v>4</v>
      </c>
    </row>
    <row r="38" spans="1:33">
      <c r="A38" s="227" t="s">
        <v>149</v>
      </c>
      <c r="B38" s="157"/>
      <c r="C38" s="323"/>
      <c r="D38" s="323"/>
      <c r="E38" s="323"/>
      <c r="F38" s="323"/>
      <c r="G38" s="323"/>
      <c r="H38" s="324" t="s">
        <v>148</v>
      </c>
      <c r="I38" s="325">
        <v>0</v>
      </c>
      <c r="J38" s="325">
        <v>66.666666666666671</v>
      </c>
      <c r="K38" s="325">
        <v>66.666666666666671</v>
      </c>
      <c r="L38" s="325">
        <v>66.666666666666671</v>
      </c>
      <c r="M38" s="325">
        <v>0</v>
      </c>
      <c r="N38" s="325"/>
      <c r="O38" s="325"/>
      <c r="P38" s="325">
        <v>33.333333333333336</v>
      </c>
      <c r="Q38" s="325"/>
      <c r="R38" s="325"/>
      <c r="S38" s="325">
        <v>0</v>
      </c>
      <c r="T38" s="325">
        <v>0</v>
      </c>
      <c r="U38" s="325">
        <v>66.666666666666671</v>
      </c>
      <c r="V38" s="325"/>
      <c r="W38" s="325"/>
      <c r="X38" s="325">
        <v>33.333333333333336</v>
      </c>
      <c r="Y38" s="325"/>
      <c r="Z38" s="325"/>
      <c r="AA38" s="325"/>
      <c r="AB38" s="325">
        <v>0</v>
      </c>
      <c r="AC38" s="325">
        <v>0</v>
      </c>
      <c r="AD38" s="325"/>
      <c r="AE38" s="325"/>
      <c r="AF38" s="325"/>
      <c r="AG38" s="325">
        <v>80</v>
      </c>
    </row>
    <row r="39" spans="1:33">
      <c r="A39" s="157" t="s">
        <v>189</v>
      </c>
      <c r="B39" s="157" t="s">
        <v>346</v>
      </c>
      <c r="C39" s="32">
        <v>609301</v>
      </c>
      <c r="D39" s="182">
        <v>44</v>
      </c>
      <c r="E39" s="182">
        <v>64</v>
      </c>
      <c r="F39" s="182">
        <v>32</v>
      </c>
      <c r="G39" s="333">
        <v>3</v>
      </c>
      <c r="H39" s="106"/>
      <c r="I39" s="32">
        <v>1</v>
      </c>
      <c r="J39" s="32">
        <v>3</v>
      </c>
      <c r="K39" s="32">
        <v>2</v>
      </c>
      <c r="L39" s="32">
        <v>3</v>
      </c>
      <c r="M39" s="32">
        <v>0</v>
      </c>
      <c r="N39" s="32">
        <v>0</v>
      </c>
      <c r="O39" s="32">
        <v>0</v>
      </c>
      <c r="P39" s="32">
        <f>N39+O39</f>
        <v>0</v>
      </c>
      <c r="Q39" s="32">
        <v>1</v>
      </c>
      <c r="R39" s="32">
        <v>0</v>
      </c>
      <c r="S39" s="32">
        <f>Q39+R39</f>
        <v>1</v>
      </c>
      <c r="T39" s="32">
        <v>0</v>
      </c>
      <c r="U39" s="32">
        <v>2</v>
      </c>
      <c r="V39" s="32">
        <v>0</v>
      </c>
      <c r="W39" s="32">
        <v>1</v>
      </c>
      <c r="X39" s="32">
        <f>V39+W39</f>
        <v>1</v>
      </c>
      <c r="Y39" s="32">
        <v>1</v>
      </c>
      <c r="Z39" s="32">
        <v>0</v>
      </c>
      <c r="AA39" s="32">
        <v>2</v>
      </c>
      <c r="AB39" s="32">
        <f>Y39+Z39+AA39</f>
        <v>3</v>
      </c>
      <c r="AC39" s="32">
        <v>0</v>
      </c>
      <c r="AD39" s="32">
        <v>0</v>
      </c>
      <c r="AE39" s="32">
        <v>1</v>
      </c>
      <c r="AF39" s="32">
        <v>0</v>
      </c>
      <c r="AG39" s="157">
        <f>AD39+AE39+AF39</f>
        <v>1</v>
      </c>
    </row>
    <row r="40" spans="1:33">
      <c r="A40" s="227" t="s">
        <v>149</v>
      </c>
      <c r="B40" s="157"/>
      <c r="C40" s="323"/>
      <c r="D40" s="323"/>
      <c r="E40" s="323"/>
      <c r="F40" s="323"/>
      <c r="G40" s="323"/>
      <c r="H40" s="324" t="s">
        <v>148</v>
      </c>
      <c r="I40" s="325">
        <v>50</v>
      </c>
      <c r="J40" s="325">
        <v>100</v>
      </c>
      <c r="K40" s="325">
        <v>66.666666666666671</v>
      </c>
      <c r="L40" s="325">
        <v>100</v>
      </c>
      <c r="M40" s="325">
        <v>0</v>
      </c>
      <c r="N40" s="325"/>
      <c r="O40" s="325"/>
      <c r="P40" s="325">
        <v>0</v>
      </c>
      <c r="Q40" s="325"/>
      <c r="R40" s="325"/>
      <c r="S40" s="325">
        <v>50</v>
      </c>
      <c r="T40" s="325">
        <v>0</v>
      </c>
      <c r="U40" s="325">
        <v>66.666666666666671</v>
      </c>
      <c r="V40" s="325"/>
      <c r="W40" s="325"/>
      <c r="X40" s="325">
        <v>33.333333333333336</v>
      </c>
      <c r="Y40" s="325"/>
      <c r="Z40" s="325"/>
      <c r="AA40" s="325"/>
      <c r="AB40" s="325">
        <v>60</v>
      </c>
      <c r="AC40" s="325">
        <v>0</v>
      </c>
      <c r="AD40" s="325"/>
      <c r="AE40" s="325"/>
      <c r="AF40" s="325"/>
      <c r="AG40" s="325">
        <v>20</v>
      </c>
    </row>
    <row r="41" spans="1:33">
      <c r="A41" s="157" t="s">
        <v>8</v>
      </c>
      <c r="B41" s="157" t="s">
        <v>63</v>
      </c>
      <c r="C41" s="158">
        <v>607001</v>
      </c>
      <c r="D41" s="160">
        <v>8</v>
      </c>
      <c r="E41" s="160">
        <v>21</v>
      </c>
      <c r="F41" s="160">
        <v>0</v>
      </c>
      <c r="G41" s="337">
        <v>1</v>
      </c>
      <c r="H41" s="338"/>
      <c r="I41" s="160">
        <v>1</v>
      </c>
      <c r="J41" s="160">
        <v>1</v>
      </c>
      <c r="K41" s="160">
        <v>0</v>
      </c>
      <c r="L41" s="160">
        <v>1</v>
      </c>
      <c r="M41" s="160">
        <v>0</v>
      </c>
      <c r="N41" s="160">
        <v>0</v>
      </c>
      <c r="O41" s="160">
        <v>0</v>
      </c>
      <c r="P41" s="32">
        <f>N41+O41</f>
        <v>0</v>
      </c>
      <c r="Q41" s="160">
        <v>0</v>
      </c>
      <c r="R41" s="160">
        <v>0</v>
      </c>
      <c r="S41" s="32">
        <f>Q41+R41</f>
        <v>0</v>
      </c>
      <c r="T41" s="160">
        <v>0</v>
      </c>
      <c r="U41" s="160">
        <v>0</v>
      </c>
      <c r="V41" s="160">
        <v>0</v>
      </c>
      <c r="W41" s="160">
        <v>0</v>
      </c>
      <c r="X41" s="32">
        <f>V41+W41</f>
        <v>0</v>
      </c>
      <c r="Y41" s="160">
        <v>0</v>
      </c>
      <c r="Z41" s="160">
        <v>0</v>
      </c>
      <c r="AA41" s="160">
        <v>0</v>
      </c>
      <c r="AB41" s="32">
        <f>Y41+Z41+AA41</f>
        <v>0</v>
      </c>
      <c r="AC41" s="160">
        <v>0</v>
      </c>
      <c r="AD41" s="160">
        <v>0</v>
      </c>
      <c r="AE41" s="160">
        <v>0</v>
      </c>
      <c r="AF41" s="160">
        <v>0</v>
      </c>
      <c r="AG41" s="157">
        <f>AD41+AE41+AF41</f>
        <v>0</v>
      </c>
    </row>
    <row r="42" spans="1:33">
      <c r="A42" s="227" t="s">
        <v>149</v>
      </c>
      <c r="B42" s="157"/>
      <c r="C42" s="323"/>
      <c r="D42" s="323"/>
      <c r="E42" s="323"/>
      <c r="F42" s="323"/>
      <c r="G42" s="323"/>
      <c r="H42" s="324" t="s">
        <v>148</v>
      </c>
      <c r="I42" s="325">
        <v>50</v>
      </c>
      <c r="J42" s="325">
        <v>33.333333333333336</v>
      </c>
      <c r="K42" s="325">
        <v>0</v>
      </c>
      <c r="L42" s="325">
        <v>33.333333333333336</v>
      </c>
      <c r="M42" s="325">
        <v>0</v>
      </c>
      <c r="N42" s="325"/>
      <c r="O42" s="325"/>
      <c r="P42" s="325">
        <v>0</v>
      </c>
      <c r="Q42" s="325"/>
      <c r="R42" s="325"/>
      <c r="S42" s="325">
        <v>0</v>
      </c>
      <c r="T42" s="325">
        <v>0</v>
      </c>
      <c r="U42" s="325">
        <v>0</v>
      </c>
      <c r="V42" s="325"/>
      <c r="W42" s="325"/>
      <c r="X42" s="325">
        <v>0</v>
      </c>
      <c r="Y42" s="325"/>
      <c r="Z42" s="325"/>
      <c r="AA42" s="325"/>
      <c r="AB42" s="325">
        <v>0</v>
      </c>
      <c r="AC42" s="325">
        <v>0</v>
      </c>
      <c r="AD42" s="325"/>
      <c r="AE42" s="325"/>
      <c r="AF42" s="325"/>
      <c r="AG42" s="325">
        <v>0</v>
      </c>
    </row>
    <row r="43" spans="1:33">
      <c r="A43" s="157" t="s">
        <v>10</v>
      </c>
      <c r="B43" s="157" t="s">
        <v>273</v>
      </c>
      <c r="C43" s="32">
        <v>609803</v>
      </c>
      <c r="D43" s="32">
        <v>41</v>
      </c>
      <c r="E43" s="32">
        <v>50</v>
      </c>
      <c r="F43" s="32">
        <v>36</v>
      </c>
      <c r="G43" s="322">
        <v>3</v>
      </c>
      <c r="H43" s="276"/>
      <c r="I43" s="32">
        <v>0</v>
      </c>
      <c r="J43" s="32">
        <v>3</v>
      </c>
      <c r="K43" s="32">
        <v>0</v>
      </c>
      <c r="L43" s="32">
        <v>2</v>
      </c>
      <c r="M43" s="32">
        <v>2</v>
      </c>
      <c r="N43" s="32">
        <v>2</v>
      </c>
      <c r="O43" s="32">
        <v>0</v>
      </c>
      <c r="P43" s="32">
        <f>N43+O43</f>
        <v>2</v>
      </c>
      <c r="Q43" s="32">
        <v>1</v>
      </c>
      <c r="R43" s="32">
        <v>0</v>
      </c>
      <c r="S43" s="32">
        <f>Q43+R43</f>
        <v>1</v>
      </c>
      <c r="T43" s="32">
        <v>2</v>
      </c>
      <c r="U43" s="32">
        <v>0</v>
      </c>
      <c r="V43" s="32">
        <v>0</v>
      </c>
      <c r="W43" s="32">
        <v>0</v>
      </c>
      <c r="X43" s="32">
        <f>V43+W43</f>
        <v>0</v>
      </c>
      <c r="Y43" s="32">
        <v>0</v>
      </c>
      <c r="Z43" s="32">
        <v>1</v>
      </c>
      <c r="AA43" s="32">
        <v>0</v>
      </c>
      <c r="AB43" s="32">
        <f>Y43+Z43+AA43</f>
        <v>1</v>
      </c>
      <c r="AC43" s="32">
        <v>0</v>
      </c>
      <c r="AD43" s="32">
        <v>1</v>
      </c>
      <c r="AE43" s="32">
        <v>2</v>
      </c>
      <c r="AF43" s="32">
        <v>0</v>
      </c>
      <c r="AG43" s="157">
        <f>AD43+AE43+AF43</f>
        <v>3</v>
      </c>
    </row>
    <row r="44" spans="1:33">
      <c r="A44" s="157" t="s">
        <v>10</v>
      </c>
      <c r="B44" s="157" t="s">
        <v>79</v>
      </c>
      <c r="C44" s="32">
        <v>609802</v>
      </c>
      <c r="D44" s="32">
        <v>54</v>
      </c>
      <c r="E44" s="32">
        <v>71</v>
      </c>
      <c r="F44" s="32">
        <v>44</v>
      </c>
      <c r="G44" s="322">
        <v>3</v>
      </c>
      <c r="H44" s="276"/>
      <c r="I44" s="32">
        <v>2</v>
      </c>
      <c r="J44" s="32">
        <v>3</v>
      </c>
      <c r="K44" s="32">
        <v>3</v>
      </c>
      <c r="L44" s="32">
        <v>2</v>
      </c>
      <c r="M44" s="32">
        <v>0</v>
      </c>
      <c r="N44" s="32">
        <v>1</v>
      </c>
      <c r="O44" s="32">
        <v>0</v>
      </c>
      <c r="P44" s="32">
        <f>N44+O44</f>
        <v>1</v>
      </c>
      <c r="Q44" s="32">
        <v>0</v>
      </c>
      <c r="R44" s="32">
        <v>0</v>
      </c>
      <c r="S44" s="32">
        <f>Q44+R44</f>
        <v>0</v>
      </c>
      <c r="T44" s="32">
        <v>2</v>
      </c>
      <c r="U44" s="32">
        <v>1</v>
      </c>
      <c r="V44" s="32">
        <v>1</v>
      </c>
      <c r="W44" s="32">
        <v>0</v>
      </c>
      <c r="X44" s="32">
        <f>V44+W44</f>
        <v>1</v>
      </c>
      <c r="Y44" s="32">
        <v>1</v>
      </c>
      <c r="Z44" s="32">
        <v>2</v>
      </c>
      <c r="AA44" s="32">
        <v>1</v>
      </c>
      <c r="AB44" s="32">
        <f>Y44+Z44+AA44</f>
        <v>4</v>
      </c>
      <c r="AC44" s="32">
        <v>0</v>
      </c>
      <c r="AD44" s="32">
        <v>0</v>
      </c>
      <c r="AE44" s="32">
        <v>2</v>
      </c>
      <c r="AF44" s="32">
        <v>0</v>
      </c>
      <c r="AG44" s="157">
        <f>AD44+AE44+AF44</f>
        <v>2</v>
      </c>
    </row>
    <row r="45" spans="1:33">
      <c r="A45" s="157" t="s">
        <v>10</v>
      </c>
      <c r="B45" s="157" t="s">
        <v>64</v>
      </c>
      <c r="C45" s="32">
        <v>609801</v>
      </c>
      <c r="D45" s="32">
        <v>59</v>
      </c>
      <c r="E45" s="32">
        <v>86</v>
      </c>
      <c r="F45" s="32">
        <v>44</v>
      </c>
      <c r="G45" s="322">
        <v>3</v>
      </c>
      <c r="H45" s="276"/>
      <c r="I45" s="32">
        <v>1</v>
      </c>
      <c r="J45" s="32">
        <v>3</v>
      </c>
      <c r="K45" s="32">
        <v>3</v>
      </c>
      <c r="L45" s="32">
        <v>2</v>
      </c>
      <c r="M45" s="32">
        <v>3</v>
      </c>
      <c r="N45" s="32">
        <v>0</v>
      </c>
      <c r="O45" s="32">
        <v>1</v>
      </c>
      <c r="P45" s="32">
        <f>N45+O45</f>
        <v>1</v>
      </c>
      <c r="Q45" s="32">
        <v>0</v>
      </c>
      <c r="R45" s="32">
        <v>0</v>
      </c>
      <c r="S45" s="32">
        <f>Q45+R45</f>
        <v>0</v>
      </c>
      <c r="T45" s="32">
        <v>2</v>
      </c>
      <c r="U45" s="32">
        <v>2</v>
      </c>
      <c r="V45" s="32">
        <v>0</v>
      </c>
      <c r="W45" s="32">
        <v>1</v>
      </c>
      <c r="X45" s="32">
        <f>V45+W45</f>
        <v>1</v>
      </c>
      <c r="Y45" s="32">
        <v>1</v>
      </c>
      <c r="Z45" s="32">
        <v>0</v>
      </c>
      <c r="AA45" s="32">
        <v>0</v>
      </c>
      <c r="AB45" s="32">
        <f>Y45+Z45+AA45</f>
        <v>1</v>
      </c>
      <c r="AC45" s="32">
        <v>0</v>
      </c>
      <c r="AD45" s="32">
        <v>0</v>
      </c>
      <c r="AE45" s="32">
        <v>2</v>
      </c>
      <c r="AF45" s="32">
        <v>2</v>
      </c>
      <c r="AG45" s="157">
        <f>AD45+AE45+AF45</f>
        <v>4</v>
      </c>
    </row>
    <row r="46" spans="1:33">
      <c r="A46" s="157" t="s">
        <v>10</v>
      </c>
      <c r="B46" s="157" t="s">
        <v>199</v>
      </c>
      <c r="C46" s="158">
        <v>607301</v>
      </c>
      <c r="D46" s="158">
        <v>56</v>
      </c>
      <c r="E46" s="158">
        <v>64</v>
      </c>
      <c r="F46" s="158">
        <v>52</v>
      </c>
      <c r="G46" s="336">
        <v>3</v>
      </c>
      <c r="H46" s="282"/>
      <c r="I46" s="160">
        <v>2</v>
      </c>
      <c r="J46" s="160">
        <v>0</v>
      </c>
      <c r="K46" s="160">
        <v>2</v>
      </c>
      <c r="L46" s="160">
        <v>2</v>
      </c>
      <c r="M46" s="160">
        <v>3</v>
      </c>
      <c r="N46" s="160">
        <v>1</v>
      </c>
      <c r="O46" s="160">
        <v>0</v>
      </c>
      <c r="P46" s="32">
        <f>N46+O46</f>
        <v>1</v>
      </c>
      <c r="Q46" s="160">
        <v>0</v>
      </c>
      <c r="R46" s="160">
        <v>0</v>
      </c>
      <c r="S46" s="32">
        <f>Q46+R46</f>
        <v>0</v>
      </c>
      <c r="T46" s="160">
        <v>0</v>
      </c>
      <c r="U46" s="160">
        <v>3</v>
      </c>
      <c r="V46" s="160">
        <v>1</v>
      </c>
      <c r="W46" s="160">
        <v>2</v>
      </c>
      <c r="X46" s="32">
        <f>V46+W46</f>
        <v>3</v>
      </c>
      <c r="Y46" s="160">
        <v>1</v>
      </c>
      <c r="Z46" s="160">
        <v>2</v>
      </c>
      <c r="AA46" s="160">
        <v>2</v>
      </c>
      <c r="AB46" s="32">
        <f>Y46+Z46+AA46</f>
        <v>5</v>
      </c>
      <c r="AC46" s="160">
        <v>1</v>
      </c>
      <c r="AD46" s="160">
        <v>0</v>
      </c>
      <c r="AE46" s="160">
        <v>0</v>
      </c>
      <c r="AF46" s="160">
        <v>0</v>
      </c>
      <c r="AG46" s="157">
        <f>AD46+AE46+AF46</f>
        <v>0</v>
      </c>
    </row>
    <row r="47" spans="1:33">
      <c r="A47" s="227" t="s">
        <v>149</v>
      </c>
      <c r="B47" s="157"/>
      <c r="C47" s="323"/>
      <c r="D47" s="323"/>
      <c r="E47" s="323"/>
      <c r="F47" s="323"/>
      <c r="G47" s="323"/>
      <c r="H47" s="324" t="s">
        <v>148</v>
      </c>
      <c r="I47" s="325">
        <v>62.5</v>
      </c>
      <c r="J47" s="325">
        <v>75</v>
      </c>
      <c r="K47" s="325">
        <v>66.666666666666671</v>
      </c>
      <c r="L47" s="325">
        <v>66.666666666666671</v>
      </c>
      <c r="M47" s="325">
        <v>66.666666666666671</v>
      </c>
      <c r="N47" s="325"/>
      <c r="O47" s="325"/>
      <c r="P47" s="325">
        <v>41.666666666666664</v>
      </c>
      <c r="Q47" s="325"/>
      <c r="R47" s="325"/>
      <c r="S47" s="325">
        <v>12.5</v>
      </c>
      <c r="T47" s="325">
        <v>75</v>
      </c>
      <c r="U47" s="325">
        <v>50</v>
      </c>
      <c r="V47" s="325"/>
      <c r="W47" s="325"/>
      <c r="X47" s="325">
        <v>41.666666666666664</v>
      </c>
      <c r="Y47" s="325"/>
      <c r="Z47" s="325"/>
      <c r="AA47" s="325"/>
      <c r="AB47" s="325">
        <v>55</v>
      </c>
      <c r="AC47" s="325">
        <v>12.5</v>
      </c>
      <c r="AD47" s="325"/>
      <c r="AE47" s="325"/>
      <c r="AF47" s="325"/>
      <c r="AG47" s="325">
        <v>45</v>
      </c>
    </row>
    <row r="48" spans="1:33" ht="15.75" customHeight="1">
      <c r="A48" s="157" t="s">
        <v>12</v>
      </c>
      <c r="B48" s="157" t="s">
        <v>179</v>
      </c>
      <c r="C48" s="32">
        <v>610001</v>
      </c>
      <c r="D48" s="32">
        <v>36</v>
      </c>
      <c r="E48" s="32">
        <v>64</v>
      </c>
      <c r="F48" s="32">
        <v>20</v>
      </c>
      <c r="G48" s="339">
        <v>2</v>
      </c>
      <c r="H48" s="276"/>
      <c r="I48" s="32">
        <v>1</v>
      </c>
      <c r="J48" s="32">
        <v>2</v>
      </c>
      <c r="K48" s="32">
        <v>1</v>
      </c>
      <c r="L48" s="32">
        <v>2</v>
      </c>
      <c r="M48" s="32">
        <v>3</v>
      </c>
      <c r="N48" s="32">
        <v>0</v>
      </c>
      <c r="O48" s="32">
        <v>1</v>
      </c>
      <c r="P48" s="32">
        <f>N48+O48</f>
        <v>1</v>
      </c>
      <c r="Q48" s="32">
        <v>1</v>
      </c>
      <c r="R48" s="32">
        <v>0</v>
      </c>
      <c r="S48" s="32">
        <f>Q48+R48</f>
        <v>1</v>
      </c>
      <c r="T48" s="32">
        <v>0</v>
      </c>
      <c r="U48" s="32">
        <v>1</v>
      </c>
      <c r="V48" s="32">
        <v>1</v>
      </c>
      <c r="W48" s="32">
        <v>0</v>
      </c>
      <c r="X48" s="32">
        <f>V48+W48</f>
        <v>1</v>
      </c>
      <c r="Y48" s="32">
        <v>1</v>
      </c>
      <c r="Z48" s="32">
        <v>0</v>
      </c>
      <c r="AA48" s="32">
        <v>0</v>
      </c>
      <c r="AB48" s="32">
        <f>Y48+Z48+AA48</f>
        <v>1</v>
      </c>
      <c r="AC48" s="32">
        <v>0</v>
      </c>
      <c r="AD48" s="32">
        <v>0</v>
      </c>
      <c r="AE48" s="32">
        <v>0</v>
      </c>
      <c r="AF48" s="32">
        <v>0</v>
      </c>
      <c r="AG48" s="157">
        <f>AD48+AE48+AF48</f>
        <v>0</v>
      </c>
    </row>
    <row r="49" spans="1:33">
      <c r="A49" s="227" t="s">
        <v>149</v>
      </c>
      <c r="B49" s="157"/>
      <c r="C49" s="323"/>
      <c r="D49" s="323"/>
      <c r="E49" s="323"/>
      <c r="F49" s="323"/>
      <c r="G49" s="323"/>
      <c r="H49" s="324" t="s">
        <v>148</v>
      </c>
      <c r="I49" s="325">
        <v>50</v>
      </c>
      <c r="J49" s="325">
        <v>66.666666666666671</v>
      </c>
      <c r="K49" s="325">
        <v>33.333333333333336</v>
      </c>
      <c r="L49" s="325">
        <v>66.666666666666671</v>
      </c>
      <c r="M49" s="325">
        <v>100</v>
      </c>
      <c r="N49" s="325"/>
      <c r="O49" s="325"/>
      <c r="P49" s="325">
        <v>33.333333333333336</v>
      </c>
      <c r="Q49" s="325"/>
      <c r="R49" s="325"/>
      <c r="S49" s="325">
        <v>50</v>
      </c>
      <c r="T49" s="325">
        <v>0</v>
      </c>
      <c r="U49" s="325">
        <v>33.333333333333336</v>
      </c>
      <c r="V49" s="325"/>
      <c r="W49" s="325"/>
      <c r="X49" s="325">
        <v>33.333333333333336</v>
      </c>
      <c r="Y49" s="325"/>
      <c r="Z49" s="325"/>
      <c r="AA49" s="325"/>
      <c r="AB49" s="325">
        <v>20</v>
      </c>
      <c r="AC49" s="325">
        <v>0</v>
      </c>
      <c r="AD49" s="325"/>
      <c r="AE49" s="325"/>
      <c r="AF49" s="325"/>
      <c r="AG49" s="325">
        <v>0</v>
      </c>
    </row>
    <row r="50" spans="1:33">
      <c r="A50" s="157" t="s">
        <v>26</v>
      </c>
      <c r="B50" s="157" t="s">
        <v>75</v>
      </c>
      <c r="C50" s="158">
        <v>609301</v>
      </c>
      <c r="D50" s="158">
        <v>64</v>
      </c>
      <c r="E50" s="158">
        <v>71</v>
      </c>
      <c r="F50" s="158">
        <v>60</v>
      </c>
      <c r="G50" s="336">
        <v>3</v>
      </c>
      <c r="H50" s="282"/>
      <c r="I50" s="160">
        <v>2</v>
      </c>
      <c r="J50" s="160">
        <v>2</v>
      </c>
      <c r="K50" s="160">
        <v>2</v>
      </c>
      <c r="L50" s="160">
        <v>1</v>
      </c>
      <c r="M50" s="160">
        <v>3</v>
      </c>
      <c r="N50" s="160">
        <v>2</v>
      </c>
      <c r="O50" s="160">
        <v>1</v>
      </c>
      <c r="P50" s="32">
        <f>N50+O50</f>
        <v>3</v>
      </c>
      <c r="Q50" s="160">
        <v>1</v>
      </c>
      <c r="R50" s="160">
        <v>0</v>
      </c>
      <c r="S50" s="32">
        <f>Q50+R50</f>
        <v>1</v>
      </c>
      <c r="T50" s="160">
        <v>0</v>
      </c>
      <c r="U50" s="160">
        <v>3</v>
      </c>
      <c r="V50" s="160">
        <v>1</v>
      </c>
      <c r="W50" s="160">
        <v>2</v>
      </c>
      <c r="X50" s="32">
        <f>V50+W50</f>
        <v>3</v>
      </c>
      <c r="Y50" s="160">
        <v>1</v>
      </c>
      <c r="Z50" s="160">
        <v>2</v>
      </c>
      <c r="AA50" s="160">
        <v>2</v>
      </c>
      <c r="AB50" s="32">
        <f>Y50+Z50+AA50</f>
        <v>5</v>
      </c>
      <c r="AC50" s="160">
        <v>0</v>
      </c>
      <c r="AD50" s="160">
        <v>0</v>
      </c>
      <c r="AE50" s="160">
        <v>0</v>
      </c>
      <c r="AF50" s="160">
        <v>0</v>
      </c>
      <c r="AG50" s="157">
        <f>AD50+AE50+AF50</f>
        <v>0</v>
      </c>
    </row>
    <row r="51" spans="1:33">
      <c r="A51" s="227" t="s">
        <v>149</v>
      </c>
      <c r="B51" s="157"/>
      <c r="C51" s="323"/>
      <c r="D51" s="323"/>
      <c r="E51" s="323"/>
      <c r="F51" s="323"/>
      <c r="G51" s="323"/>
      <c r="H51" s="324" t="s">
        <v>148</v>
      </c>
      <c r="I51" s="325">
        <v>100</v>
      </c>
      <c r="J51" s="325">
        <v>66.666666666666671</v>
      </c>
      <c r="K51" s="325">
        <v>66.666666666666671</v>
      </c>
      <c r="L51" s="325">
        <v>33.333333333333336</v>
      </c>
      <c r="M51" s="325">
        <v>100</v>
      </c>
      <c r="N51" s="325"/>
      <c r="O51" s="325"/>
      <c r="P51" s="325">
        <v>100</v>
      </c>
      <c r="Q51" s="325"/>
      <c r="R51" s="325"/>
      <c r="S51" s="325">
        <v>50</v>
      </c>
      <c r="T51" s="325">
        <v>0</v>
      </c>
      <c r="U51" s="325">
        <v>100</v>
      </c>
      <c r="V51" s="325"/>
      <c r="W51" s="325"/>
      <c r="X51" s="325">
        <v>100</v>
      </c>
      <c r="Y51" s="325"/>
      <c r="Z51" s="325"/>
      <c r="AA51" s="325"/>
      <c r="AB51" s="325">
        <v>100</v>
      </c>
      <c r="AC51" s="325">
        <v>0</v>
      </c>
      <c r="AD51" s="325"/>
      <c r="AE51" s="325"/>
      <c r="AF51" s="325"/>
      <c r="AG51" s="325">
        <v>0</v>
      </c>
    </row>
    <row r="52" spans="1:33" ht="15.75" customHeight="1">
      <c r="A52" s="157" t="s">
        <v>198</v>
      </c>
      <c r="B52" s="157" t="s">
        <v>347</v>
      </c>
      <c r="C52" s="340">
        <v>607701</v>
      </c>
      <c r="D52" s="160">
        <v>59</v>
      </c>
      <c r="E52" s="160">
        <v>71</v>
      </c>
      <c r="F52" s="160">
        <v>52</v>
      </c>
      <c r="G52" s="341">
        <v>3</v>
      </c>
      <c r="H52" s="338"/>
      <c r="I52" s="160">
        <v>2</v>
      </c>
      <c r="J52" s="160">
        <v>1</v>
      </c>
      <c r="K52" s="160">
        <v>2</v>
      </c>
      <c r="L52" s="160">
        <v>2</v>
      </c>
      <c r="M52" s="160">
        <v>3</v>
      </c>
      <c r="N52" s="160">
        <v>0</v>
      </c>
      <c r="O52" s="160">
        <v>0</v>
      </c>
      <c r="P52" s="32">
        <f>N52+O52</f>
        <v>0</v>
      </c>
      <c r="Q52" s="160">
        <v>1</v>
      </c>
      <c r="R52" s="160">
        <v>1</v>
      </c>
      <c r="S52" s="32">
        <f>Q52+R52</f>
        <v>2</v>
      </c>
      <c r="T52" s="160">
        <v>0</v>
      </c>
      <c r="U52" s="160">
        <v>3</v>
      </c>
      <c r="V52" s="160">
        <v>0</v>
      </c>
      <c r="W52" s="160">
        <v>0</v>
      </c>
      <c r="X52" s="32">
        <f>V52+W52</f>
        <v>0</v>
      </c>
      <c r="Y52" s="160">
        <v>1</v>
      </c>
      <c r="Z52" s="160">
        <v>2</v>
      </c>
      <c r="AA52" s="160">
        <v>2</v>
      </c>
      <c r="AB52" s="32">
        <f>Y52+Z52+AA52</f>
        <v>5</v>
      </c>
      <c r="AC52" s="160">
        <v>0</v>
      </c>
      <c r="AD52" s="160">
        <v>0</v>
      </c>
      <c r="AE52" s="160">
        <v>1</v>
      </c>
      <c r="AF52" s="160">
        <v>2</v>
      </c>
      <c r="AG52" s="157">
        <f>AD52+AE52+AF52</f>
        <v>3</v>
      </c>
    </row>
    <row r="53" spans="1:33">
      <c r="A53" s="227" t="s">
        <v>149</v>
      </c>
      <c r="B53" s="157"/>
      <c r="C53" s="323"/>
      <c r="D53" s="323"/>
      <c r="E53" s="323"/>
      <c r="F53" s="323"/>
      <c r="G53" s="323"/>
      <c r="H53" s="324" t="s">
        <v>148</v>
      </c>
      <c r="I53" s="325">
        <v>100</v>
      </c>
      <c r="J53" s="325">
        <v>33.333333333333336</v>
      </c>
      <c r="K53" s="325">
        <v>66.666666666666671</v>
      </c>
      <c r="L53" s="325">
        <v>66.666666666666671</v>
      </c>
      <c r="M53" s="325">
        <v>100</v>
      </c>
      <c r="N53" s="325"/>
      <c r="O53" s="325"/>
      <c r="P53" s="325">
        <v>0</v>
      </c>
      <c r="Q53" s="325"/>
      <c r="R53" s="325"/>
      <c r="S53" s="325">
        <v>100</v>
      </c>
      <c r="T53" s="325">
        <v>0</v>
      </c>
      <c r="U53" s="325">
        <v>100</v>
      </c>
      <c r="V53" s="325"/>
      <c r="W53" s="325"/>
      <c r="X53" s="325">
        <v>0</v>
      </c>
      <c r="Y53" s="325"/>
      <c r="Z53" s="325"/>
      <c r="AA53" s="325"/>
      <c r="AB53" s="325">
        <v>100</v>
      </c>
      <c r="AC53" s="325">
        <v>0</v>
      </c>
      <c r="AD53" s="325"/>
      <c r="AE53" s="325"/>
      <c r="AF53" s="325"/>
      <c r="AG53" s="325">
        <v>60</v>
      </c>
    </row>
    <row r="54" spans="1:33">
      <c r="A54" s="157" t="s">
        <v>21</v>
      </c>
      <c r="B54" s="157" t="s">
        <v>100</v>
      </c>
      <c r="C54" s="32">
        <v>611502</v>
      </c>
      <c r="D54" s="32">
        <v>33</v>
      </c>
      <c r="E54" s="32">
        <v>43</v>
      </c>
      <c r="F54" s="32">
        <v>28</v>
      </c>
      <c r="G54" s="339">
        <v>2</v>
      </c>
      <c r="H54" s="276"/>
      <c r="I54" s="32">
        <v>1</v>
      </c>
      <c r="J54" s="32">
        <v>3</v>
      </c>
      <c r="K54" s="32">
        <v>1</v>
      </c>
      <c r="L54" s="32">
        <v>1</v>
      </c>
      <c r="M54" s="32">
        <v>0</v>
      </c>
      <c r="N54" s="32">
        <v>0</v>
      </c>
      <c r="O54" s="32">
        <v>0</v>
      </c>
      <c r="P54" s="32">
        <f>N54+O54</f>
        <v>0</v>
      </c>
      <c r="Q54" s="32">
        <v>1</v>
      </c>
      <c r="R54" s="32">
        <v>0</v>
      </c>
      <c r="S54" s="32">
        <f>Q54+R54</f>
        <v>1</v>
      </c>
      <c r="T54" s="32">
        <v>0</v>
      </c>
      <c r="U54" s="32">
        <v>1</v>
      </c>
      <c r="V54" s="32">
        <v>1</v>
      </c>
      <c r="W54" s="32">
        <v>0</v>
      </c>
      <c r="X54" s="32">
        <f>V54+W54</f>
        <v>1</v>
      </c>
      <c r="Y54" s="32">
        <v>1</v>
      </c>
      <c r="Z54" s="32">
        <v>1</v>
      </c>
      <c r="AA54" s="32">
        <v>0</v>
      </c>
      <c r="AB54" s="32">
        <f>Y54+Z54+AA54</f>
        <v>2</v>
      </c>
      <c r="AC54" s="32">
        <v>1</v>
      </c>
      <c r="AD54" s="32">
        <v>1</v>
      </c>
      <c r="AE54" s="32">
        <v>0</v>
      </c>
      <c r="AF54" s="32">
        <v>0</v>
      </c>
      <c r="AG54" s="157">
        <f>AD54+AE54+AF54</f>
        <v>1</v>
      </c>
    </row>
    <row r="55" spans="1:33">
      <c r="A55" s="157" t="s">
        <v>21</v>
      </c>
      <c r="B55" s="157" t="s">
        <v>75</v>
      </c>
      <c r="C55" s="32">
        <v>611501</v>
      </c>
      <c r="D55" s="32">
        <v>31</v>
      </c>
      <c r="E55" s="32">
        <v>64</v>
      </c>
      <c r="F55" s="32">
        <v>12</v>
      </c>
      <c r="G55" s="339">
        <v>2</v>
      </c>
      <c r="H55" s="276"/>
      <c r="I55" s="32">
        <v>0</v>
      </c>
      <c r="J55" s="32">
        <v>2</v>
      </c>
      <c r="K55" s="32">
        <v>3</v>
      </c>
      <c r="L55" s="32">
        <v>2</v>
      </c>
      <c r="M55" s="32">
        <v>2</v>
      </c>
      <c r="N55" s="32">
        <v>0</v>
      </c>
      <c r="O55" s="32">
        <v>0</v>
      </c>
      <c r="P55" s="32">
        <f>N55+O55</f>
        <v>0</v>
      </c>
      <c r="Q55" s="32">
        <v>0</v>
      </c>
      <c r="R55" s="32">
        <v>0</v>
      </c>
      <c r="S55" s="32">
        <f>Q55+R55</f>
        <v>0</v>
      </c>
      <c r="T55" s="32">
        <v>0</v>
      </c>
      <c r="U55" s="32">
        <v>0</v>
      </c>
      <c r="V55" s="32">
        <v>0</v>
      </c>
      <c r="W55" s="32">
        <v>0</v>
      </c>
      <c r="X55" s="32">
        <f>V55+W55</f>
        <v>0</v>
      </c>
      <c r="Y55" s="32">
        <v>1</v>
      </c>
      <c r="Z55" s="32">
        <v>0</v>
      </c>
      <c r="AA55" s="32">
        <v>2</v>
      </c>
      <c r="AB55" s="32">
        <f>Y55+Z55+AA55</f>
        <v>3</v>
      </c>
      <c r="AC55" s="32">
        <v>0</v>
      </c>
      <c r="AD55" s="32">
        <v>0</v>
      </c>
      <c r="AE55" s="32">
        <v>0</v>
      </c>
      <c r="AF55" s="32">
        <v>0</v>
      </c>
      <c r="AG55" s="157">
        <f>AD55+AE55+AF55</f>
        <v>0</v>
      </c>
    </row>
    <row r="56" spans="1:33">
      <c r="A56" s="227" t="s">
        <v>149</v>
      </c>
      <c r="B56" s="157"/>
      <c r="C56" s="323"/>
      <c r="D56" s="323"/>
      <c r="E56" s="323"/>
      <c r="F56" s="323"/>
      <c r="G56" s="323"/>
      <c r="H56" s="324" t="s">
        <v>148</v>
      </c>
      <c r="I56" s="325">
        <v>25</v>
      </c>
      <c r="J56" s="325">
        <v>83.333333333333329</v>
      </c>
      <c r="K56" s="325">
        <v>66.666666666666671</v>
      </c>
      <c r="L56" s="325">
        <v>50</v>
      </c>
      <c r="M56" s="325">
        <v>33.333333333333336</v>
      </c>
      <c r="N56" s="325"/>
      <c r="O56" s="325"/>
      <c r="P56" s="325">
        <v>0</v>
      </c>
      <c r="Q56" s="325"/>
      <c r="R56" s="325"/>
      <c r="S56" s="325">
        <v>25</v>
      </c>
      <c r="T56" s="325">
        <v>0</v>
      </c>
      <c r="U56" s="325">
        <v>16.666666666666668</v>
      </c>
      <c r="V56" s="325"/>
      <c r="W56" s="325"/>
      <c r="X56" s="325">
        <v>16.666666666666668</v>
      </c>
      <c r="Y56" s="325"/>
      <c r="Z56" s="325"/>
      <c r="AA56" s="325"/>
      <c r="AB56" s="325">
        <v>50</v>
      </c>
      <c r="AC56" s="325">
        <v>25</v>
      </c>
      <c r="AD56" s="325"/>
      <c r="AE56" s="325"/>
      <c r="AF56" s="325"/>
      <c r="AG56" s="325">
        <v>10</v>
      </c>
    </row>
    <row r="57" spans="1:33">
      <c r="A57" s="157" t="s">
        <v>22</v>
      </c>
      <c r="B57" s="157" t="s">
        <v>77</v>
      </c>
      <c r="C57" s="106">
        <v>611603</v>
      </c>
      <c r="D57" s="32">
        <v>44</v>
      </c>
      <c r="E57" s="32">
        <v>79</v>
      </c>
      <c r="F57" s="32">
        <v>24</v>
      </c>
      <c r="G57" s="339">
        <v>2</v>
      </c>
      <c r="H57" s="276"/>
      <c r="I57" s="32">
        <v>1</v>
      </c>
      <c r="J57" s="32">
        <v>3</v>
      </c>
      <c r="K57" s="32">
        <v>3</v>
      </c>
      <c r="L57" s="32">
        <v>2</v>
      </c>
      <c r="M57" s="32">
        <v>2</v>
      </c>
      <c r="N57" s="32">
        <v>2</v>
      </c>
      <c r="O57" s="32">
        <v>1</v>
      </c>
      <c r="P57" s="32">
        <f>N57+O57</f>
        <v>3</v>
      </c>
      <c r="Q57" s="32">
        <v>0</v>
      </c>
      <c r="R57" s="32">
        <v>0</v>
      </c>
      <c r="S57" s="32">
        <f>Q57+R57</f>
        <v>0</v>
      </c>
      <c r="T57" s="32">
        <v>0</v>
      </c>
      <c r="U57" s="32">
        <v>0</v>
      </c>
      <c r="V57" s="32">
        <v>0</v>
      </c>
      <c r="W57" s="32">
        <v>0</v>
      </c>
      <c r="X57" s="32">
        <f>V57+W57</f>
        <v>0</v>
      </c>
      <c r="Y57" s="32">
        <v>1</v>
      </c>
      <c r="Z57" s="32">
        <v>2</v>
      </c>
      <c r="AA57" s="32">
        <v>0</v>
      </c>
      <c r="AB57" s="32">
        <f>Y57+Z57+AA57</f>
        <v>3</v>
      </c>
      <c r="AC57" s="32">
        <v>0</v>
      </c>
      <c r="AD57" s="32">
        <v>0</v>
      </c>
      <c r="AE57" s="32">
        <v>0</v>
      </c>
      <c r="AF57" s="32">
        <v>0</v>
      </c>
      <c r="AG57" s="157">
        <f>AD57+AE57+AF57</f>
        <v>0</v>
      </c>
    </row>
    <row r="58" spans="1:33">
      <c r="A58" s="157" t="s">
        <v>22</v>
      </c>
      <c r="B58" s="157" t="s">
        <v>280</v>
      </c>
      <c r="C58" s="32">
        <v>611601</v>
      </c>
      <c r="D58" s="32">
        <v>33</v>
      </c>
      <c r="E58" s="32">
        <v>50</v>
      </c>
      <c r="F58" s="32">
        <v>24</v>
      </c>
      <c r="G58" s="339">
        <v>2</v>
      </c>
      <c r="H58" s="276"/>
      <c r="I58" s="32">
        <v>1</v>
      </c>
      <c r="J58" s="32">
        <v>1</v>
      </c>
      <c r="K58" s="32">
        <v>2</v>
      </c>
      <c r="L58" s="32">
        <v>2</v>
      </c>
      <c r="M58" s="32">
        <v>1</v>
      </c>
      <c r="N58" s="32">
        <v>0</v>
      </c>
      <c r="O58" s="32">
        <v>0</v>
      </c>
      <c r="P58" s="32">
        <f>N58+O58</f>
        <v>0</v>
      </c>
      <c r="Q58" s="32">
        <v>0</v>
      </c>
      <c r="R58" s="32">
        <v>0</v>
      </c>
      <c r="S58" s="32">
        <f>Q58+R58</f>
        <v>0</v>
      </c>
      <c r="T58" s="32">
        <v>2</v>
      </c>
      <c r="U58" s="32">
        <v>0</v>
      </c>
      <c r="V58" s="32">
        <v>1</v>
      </c>
      <c r="W58" s="32">
        <v>0</v>
      </c>
      <c r="X58" s="32">
        <f>V58+W58</f>
        <v>1</v>
      </c>
      <c r="Y58" s="32">
        <v>0</v>
      </c>
      <c r="Z58" s="32">
        <v>1</v>
      </c>
      <c r="AA58" s="32">
        <v>0</v>
      </c>
      <c r="AB58" s="32">
        <f>Y58+Z58+AA58</f>
        <v>1</v>
      </c>
      <c r="AC58" s="32">
        <v>0</v>
      </c>
      <c r="AD58" s="32">
        <v>0</v>
      </c>
      <c r="AE58" s="32">
        <v>2</v>
      </c>
      <c r="AF58" s="32">
        <v>0</v>
      </c>
      <c r="AG58" s="157">
        <f>AD58+AE58+AF58</f>
        <v>2</v>
      </c>
    </row>
    <row r="59" spans="1:33">
      <c r="A59" s="227" t="s">
        <v>149</v>
      </c>
      <c r="B59" s="157"/>
      <c r="C59" s="323"/>
      <c r="D59" s="323"/>
      <c r="E59" s="323"/>
      <c r="F59" s="323"/>
      <c r="G59" s="323"/>
      <c r="H59" s="324" t="s">
        <v>148</v>
      </c>
      <c r="I59" s="325">
        <v>50</v>
      </c>
      <c r="J59" s="325">
        <v>66.666666666666671</v>
      </c>
      <c r="K59" s="325">
        <v>83.333333333333329</v>
      </c>
      <c r="L59" s="325">
        <v>66.666666666666671</v>
      </c>
      <c r="M59" s="325">
        <v>50</v>
      </c>
      <c r="N59" s="325"/>
      <c r="O59" s="325"/>
      <c r="P59" s="325">
        <v>50</v>
      </c>
      <c r="Q59" s="325"/>
      <c r="R59" s="325"/>
      <c r="S59" s="325">
        <v>0</v>
      </c>
      <c r="T59" s="325">
        <v>50</v>
      </c>
      <c r="U59" s="325">
        <v>0</v>
      </c>
      <c r="V59" s="325"/>
      <c r="W59" s="325"/>
      <c r="X59" s="325">
        <v>16.666666666666668</v>
      </c>
      <c r="Y59" s="325"/>
      <c r="Z59" s="325"/>
      <c r="AA59" s="325"/>
      <c r="AB59" s="325">
        <v>40</v>
      </c>
      <c r="AC59" s="325">
        <v>0</v>
      </c>
      <c r="AD59" s="325"/>
      <c r="AE59" s="325"/>
      <c r="AF59" s="325"/>
      <c r="AG59" s="325">
        <v>20</v>
      </c>
    </row>
    <row r="60" spans="1:33">
      <c r="A60" s="157" t="s">
        <v>23</v>
      </c>
      <c r="B60" s="157" t="s">
        <v>348</v>
      </c>
      <c r="C60" s="158">
        <v>608902</v>
      </c>
      <c r="D60" s="160">
        <v>46</v>
      </c>
      <c r="E60" s="160">
        <v>29</v>
      </c>
      <c r="F60" s="160">
        <v>56</v>
      </c>
      <c r="G60" s="342">
        <v>2</v>
      </c>
      <c r="H60" s="338"/>
      <c r="I60" s="160">
        <v>2</v>
      </c>
      <c r="J60" s="160">
        <v>0</v>
      </c>
      <c r="K60" s="160">
        <v>0</v>
      </c>
      <c r="L60" s="160">
        <v>1</v>
      </c>
      <c r="M60" s="160">
        <v>1</v>
      </c>
      <c r="N60" s="160">
        <v>1</v>
      </c>
      <c r="O60" s="160">
        <v>0</v>
      </c>
      <c r="P60" s="32">
        <f>N60+O60</f>
        <v>1</v>
      </c>
      <c r="Q60" s="160">
        <v>0</v>
      </c>
      <c r="R60" s="160">
        <v>0</v>
      </c>
      <c r="S60" s="32">
        <f>Q60+R60</f>
        <v>0</v>
      </c>
      <c r="T60" s="160">
        <v>1</v>
      </c>
      <c r="U60" s="160">
        <v>2</v>
      </c>
      <c r="V60" s="160">
        <v>0</v>
      </c>
      <c r="W60" s="160">
        <v>0</v>
      </c>
      <c r="X60" s="32">
        <f>V60+W60</f>
        <v>0</v>
      </c>
      <c r="Y60" s="160">
        <v>1</v>
      </c>
      <c r="Z60" s="160">
        <v>2</v>
      </c>
      <c r="AA60" s="160">
        <v>2</v>
      </c>
      <c r="AB60" s="32">
        <f>Y60+Z60+AA60</f>
        <v>5</v>
      </c>
      <c r="AC60" s="160">
        <v>1</v>
      </c>
      <c r="AD60" s="160">
        <v>1</v>
      </c>
      <c r="AE60" s="160">
        <v>1</v>
      </c>
      <c r="AF60" s="160">
        <v>2</v>
      </c>
      <c r="AG60" s="157">
        <f>AD60+AE60+AF60</f>
        <v>4</v>
      </c>
    </row>
    <row r="61" spans="1:33">
      <c r="A61" s="157" t="s">
        <v>23</v>
      </c>
      <c r="B61" s="157" t="s">
        <v>349</v>
      </c>
      <c r="C61" s="32">
        <v>611701</v>
      </c>
      <c r="D61" s="32">
        <v>13</v>
      </c>
      <c r="E61" s="32">
        <v>14</v>
      </c>
      <c r="F61" s="32">
        <v>12</v>
      </c>
      <c r="G61" s="335">
        <v>1</v>
      </c>
      <c r="H61" s="276"/>
      <c r="I61" s="32">
        <v>0</v>
      </c>
      <c r="J61" s="32">
        <v>1</v>
      </c>
      <c r="K61" s="32">
        <v>0</v>
      </c>
      <c r="L61" s="32">
        <v>1</v>
      </c>
      <c r="M61" s="32">
        <v>0</v>
      </c>
      <c r="N61" s="32">
        <v>1</v>
      </c>
      <c r="O61" s="32">
        <v>0</v>
      </c>
      <c r="P61" s="32">
        <f>N61+O61</f>
        <v>1</v>
      </c>
      <c r="Q61" s="32">
        <v>0</v>
      </c>
      <c r="R61" s="32">
        <v>0</v>
      </c>
      <c r="S61" s="32">
        <f>Q61+R61</f>
        <v>0</v>
      </c>
      <c r="T61" s="32">
        <v>0</v>
      </c>
      <c r="U61" s="32">
        <v>0</v>
      </c>
      <c r="V61" s="32">
        <v>0</v>
      </c>
      <c r="W61" s="32">
        <v>0</v>
      </c>
      <c r="X61" s="32">
        <f>V61+W61</f>
        <v>0</v>
      </c>
      <c r="Y61" s="32">
        <v>1</v>
      </c>
      <c r="Z61" s="32">
        <v>0</v>
      </c>
      <c r="AA61" s="32">
        <v>0</v>
      </c>
      <c r="AB61" s="32">
        <f>Y61+Z61+AA61</f>
        <v>1</v>
      </c>
      <c r="AC61" s="32">
        <v>0</v>
      </c>
      <c r="AD61" s="32">
        <v>1</v>
      </c>
      <c r="AE61" s="32">
        <v>0</v>
      </c>
      <c r="AF61" s="32">
        <v>0</v>
      </c>
      <c r="AG61" s="157">
        <f>AD61+AE61+AF61</f>
        <v>1</v>
      </c>
    </row>
    <row r="62" spans="1:33">
      <c r="A62" s="227" t="s">
        <v>149</v>
      </c>
      <c r="B62" s="157"/>
      <c r="C62" s="323"/>
      <c r="D62" s="323"/>
      <c r="E62" s="323"/>
      <c r="F62" s="323"/>
      <c r="G62" s="323"/>
      <c r="H62" s="324" t="s">
        <v>148</v>
      </c>
      <c r="I62" s="325">
        <v>50</v>
      </c>
      <c r="J62" s="325">
        <v>16.666666666666668</v>
      </c>
      <c r="K62" s="325">
        <v>0</v>
      </c>
      <c r="L62" s="325">
        <v>33.333333333333336</v>
      </c>
      <c r="M62" s="325">
        <v>16.666666666666668</v>
      </c>
      <c r="N62" s="325"/>
      <c r="O62" s="325"/>
      <c r="P62" s="325">
        <v>33.333333333333336</v>
      </c>
      <c r="Q62" s="325"/>
      <c r="R62" s="325"/>
      <c r="S62" s="325">
        <v>0</v>
      </c>
      <c r="T62" s="325">
        <v>25</v>
      </c>
      <c r="U62" s="325">
        <v>33.333333333333336</v>
      </c>
      <c r="V62" s="325"/>
      <c r="W62" s="325"/>
      <c r="X62" s="325">
        <v>0</v>
      </c>
      <c r="Y62" s="325"/>
      <c r="Z62" s="325"/>
      <c r="AA62" s="325"/>
      <c r="AB62" s="325">
        <v>60</v>
      </c>
      <c r="AC62" s="325">
        <v>25</v>
      </c>
      <c r="AD62" s="325"/>
      <c r="AE62" s="325"/>
      <c r="AF62" s="325"/>
      <c r="AG62" s="325">
        <v>50</v>
      </c>
    </row>
    <row r="63" spans="1:33">
      <c r="A63" s="157" t="s">
        <v>14</v>
      </c>
      <c r="B63" s="157" t="s">
        <v>140</v>
      </c>
      <c r="C63" s="32">
        <v>610301</v>
      </c>
      <c r="D63" s="32">
        <v>26</v>
      </c>
      <c r="E63" s="32">
        <v>50</v>
      </c>
      <c r="F63" s="32">
        <v>12</v>
      </c>
      <c r="G63" s="339">
        <v>2</v>
      </c>
      <c r="H63" s="276"/>
      <c r="I63" s="32">
        <v>0</v>
      </c>
      <c r="J63" s="32">
        <v>2</v>
      </c>
      <c r="K63" s="32">
        <v>1</v>
      </c>
      <c r="L63" s="32">
        <v>2</v>
      </c>
      <c r="M63" s="32">
        <v>2</v>
      </c>
      <c r="N63" s="32">
        <v>0</v>
      </c>
      <c r="O63" s="32">
        <v>0</v>
      </c>
      <c r="P63" s="32">
        <f>N63+O63</f>
        <v>0</v>
      </c>
      <c r="Q63" s="32">
        <v>0</v>
      </c>
      <c r="R63" s="32">
        <v>0</v>
      </c>
      <c r="S63" s="32">
        <f>Q63+R63</f>
        <v>0</v>
      </c>
      <c r="T63" s="32">
        <v>2</v>
      </c>
      <c r="U63" s="32">
        <v>0</v>
      </c>
      <c r="V63" s="32">
        <v>0</v>
      </c>
      <c r="W63" s="32">
        <v>1</v>
      </c>
      <c r="X63" s="32">
        <f>V63+W63</f>
        <v>1</v>
      </c>
      <c r="Y63" s="32">
        <v>0</v>
      </c>
      <c r="Z63" s="32">
        <v>0</v>
      </c>
      <c r="AA63" s="32">
        <v>0</v>
      </c>
      <c r="AB63" s="32">
        <f>Y63+Z63+AA63</f>
        <v>0</v>
      </c>
      <c r="AC63" s="32">
        <v>0</v>
      </c>
      <c r="AD63" s="32">
        <v>0</v>
      </c>
      <c r="AE63" s="32">
        <v>0</v>
      </c>
      <c r="AF63" s="32">
        <v>0</v>
      </c>
      <c r="AG63" s="157">
        <f>AD63+AE63+AF63</f>
        <v>0</v>
      </c>
    </row>
    <row r="64" spans="1:33">
      <c r="A64" s="227" t="s">
        <v>149</v>
      </c>
      <c r="B64" s="157"/>
      <c r="C64" s="323"/>
      <c r="D64" s="323"/>
      <c r="E64" s="323"/>
      <c r="F64" s="323"/>
      <c r="G64" s="323"/>
      <c r="H64" s="324" t="s">
        <v>148</v>
      </c>
      <c r="I64" s="325">
        <v>0</v>
      </c>
      <c r="J64" s="325">
        <v>66.666666666666671</v>
      </c>
      <c r="K64" s="325">
        <v>33.333333333333336</v>
      </c>
      <c r="L64" s="325">
        <v>66.666666666666671</v>
      </c>
      <c r="M64" s="325">
        <v>66.666666666666671</v>
      </c>
      <c r="N64" s="325"/>
      <c r="O64" s="325"/>
      <c r="P64" s="325">
        <v>0</v>
      </c>
      <c r="Q64" s="325"/>
      <c r="R64" s="325"/>
      <c r="S64" s="325">
        <v>0</v>
      </c>
      <c r="T64" s="325">
        <v>100</v>
      </c>
      <c r="U64" s="325">
        <v>0</v>
      </c>
      <c r="V64" s="325"/>
      <c r="W64" s="325"/>
      <c r="X64" s="325">
        <v>33.333333333333336</v>
      </c>
      <c r="Y64" s="325"/>
      <c r="Z64" s="325"/>
      <c r="AA64" s="325"/>
      <c r="AB64" s="325">
        <v>0</v>
      </c>
      <c r="AC64" s="325">
        <v>0</v>
      </c>
      <c r="AD64" s="325"/>
      <c r="AE64" s="325"/>
      <c r="AF64" s="325"/>
      <c r="AG64" s="325">
        <v>0</v>
      </c>
    </row>
    <row r="65" spans="1:33">
      <c r="A65" s="157" t="s">
        <v>16</v>
      </c>
      <c r="B65" s="157" t="s">
        <v>67</v>
      </c>
      <c r="C65" s="32">
        <v>610502</v>
      </c>
      <c r="D65" s="32">
        <v>41</v>
      </c>
      <c r="E65" s="32">
        <v>64</v>
      </c>
      <c r="F65" s="32">
        <v>28</v>
      </c>
      <c r="G65" s="339">
        <v>2</v>
      </c>
      <c r="H65" s="276"/>
      <c r="I65" s="32">
        <v>0</v>
      </c>
      <c r="J65" s="32">
        <v>0</v>
      </c>
      <c r="K65" s="32">
        <v>3</v>
      </c>
      <c r="L65" s="32">
        <v>3</v>
      </c>
      <c r="M65" s="32">
        <v>3</v>
      </c>
      <c r="N65" s="32">
        <v>0</v>
      </c>
      <c r="O65" s="32">
        <v>1</v>
      </c>
      <c r="P65" s="32">
        <f>N65+O65</f>
        <v>1</v>
      </c>
      <c r="Q65" s="32">
        <v>0</v>
      </c>
      <c r="R65" s="32">
        <v>0</v>
      </c>
      <c r="S65" s="32">
        <f>Q65+R65</f>
        <v>0</v>
      </c>
      <c r="T65" s="32">
        <v>2</v>
      </c>
      <c r="U65" s="32">
        <v>2</v>
      </c>
      <c r="V65" s="32">
        <v>0</v>
      </c>
      <c r="W65" s="32">
        <v>1</v>
      </c>
      <c r="X65" s="32">
        <f>V65+W65</f>
        <v>1</v>
      </c>
      <c r="Y65" s="32">
        <v>0</v>
      </c>
      <c r="Z65" s="32">
        <v>0</v>
      </c>
      <c r="AA65" s="32">
        <v>0</v>
      </c>
      <c r="AB65" s="32">
        <f>Y65+Z65+AA65</f>
        <v>0</v>
      </c>
      <c r="AC65" s="32">
        <v>1</v>
      </c>
      <c r="AD65" s="32">
        <v>0</v>
      </c>
      <c r="AE65" s="32">
        <v>0</v>
      </c>
      <c r="AF65" s="32">
        <v>0</v>
      </c>
      <c r="AG65" s="157">
        <f>AD65+AE65+AF65</f>
        <v>0</v>
      </c>
    </row>
    <row r="66" spans="1:33">
      <c r="A66" s="157" t="s">
        <v>16</v>
      </c>
      <c r="B66" s="157" t="s">
        <v>59</v>
      </c>
      <c r="C66" s="32">
        <v>610503</v>
      </c>
      <c r="D66" s="32">
        <v>28</v>
      </c>
      <c r="E66" s="32">
        <v>21</v>
      </c>
      <c r="F66" s="32">
        <v>32</v>
      </c>
      <c r="G66" s="339">
        <v>2</v>
      </c>
      <c r="H66" s="276"/>
      <c r="I66" s="32">
        <v>0</v>
      </c>
      <c r="J66" s="32">
        <v>1</v>
      </c>
      <c r="K66" s="32">
        <v>0</v>
      </c>
      <c r="L66" s="32">
        <v>2</v>
      </c>
      <c r="M66" s="32">
        <v>0</v>
      </c>
      <c r="N66" s="32">
        <v>0</v>
      </c>
      <c r="O66" s="32">
        <v>0</v>
      </c>
      <c r="P66" s="32">
        <f>N66+O66</f>
        <v>0</v>
      </c>
      <c r="Q66" s="32">
        <v>0</v>
      </c>
      <c r="R66" s="32">
        <v>0</v>
      </c>
      <c r="S66" s="32">
        <f>Q66+R66</f>
        <v>0</v>
      </c>
      <c r="T66" s="32">
        <v>2</v>
      </c>
      <c r="U66" s="32">
        <v>0</v>
      </c>
      <c r="V66" s="32">
        <v>0</v>
      </c>
      <c r="W66" s="32">
        <v>1</v>
      </c>
      <c r="X66" s="32">
        <f>V66+W66</f>
        <v>1</v>
      </c>
      <c r="Y66" s="32">
        <v>1</v>
      </c>
      <c r="Z66" s="32">
        <v>2</v>
      </c>
      <c r="AA66" s="32">
        <v>2</v>
      </c>
      <c r="AB66" s="32">
        <f>Y66+Z66+AA66</f>
        <v>5</v>
      </c>
      <c r="AC66" s="32">
        <v>0</v>
      </c>
      <c r="AD66" s="32">
        <v>0</v>
      </c>
      <c r="AE66" s="32">
        <v>0</v>
      </c>
      <c r="AF66" s="32">
        <v>0</v>
      </c>
      <c r="AG66" s="157">
        <f>AD66+AE66+AF66</f>
        <v>0</v>
      </c>
    </row>
    <row r="67" spans="1:33">
      <c r="A67" s="157" t="s">
        <v>16</v>
      </c>
      <c r="B67" s="157" t="s">
        <v>72</v>
      </c>
      <c r="C67" s="158">
        <v>607901</v>
      </c>
      <c r="D67" s="160">
        <v>36</v>
      </c>
      <c r="E67" s="160">
        <v>29</v>
      </c>
      <c r="F67" s="160">
        <v>40</v>
      </c>
      <c r="G67" s="342">
        <v>2</v>
      </c>
      <c r="H67" s="338"/>
      <c r="I67" s="160">
        <v>1</v>
      </c>
      <c r="J67" s="160">
        <v>1</v>
      </c>
      <c r="K67" s="160">
        <v>2</v>
      </c>
      <c r="L67" s="160">
        <v>0</v>
      </c>
      <c r="M67" s="160">
        <v>0</v>
      </c>
      <c r="N67" s="160">
        <v>0</v>
      </c>
      <c r="O67" s="160">
        <v>0</v>
      </c>
      <c r="P67" s="32">
        <f>N67+O67</f>
        <v>0</v>
      </c>
      <c r="Q67" s="160">
        <v>1</v>
      </c>
      <c r="R67" s="160">
        <v>0</v>
      </c>
      <c r="S67" s="32">
        <f>Q67+R67</f>
        <v>1</v>
      </c>
      <c r="T67" s="160">
        <v>0</v>
      </c>
      <c r="U67" s="160">
        <v>3</v>
      </c>
      <c r="V67" s="160">
        <v>1</v>
      </c>
      <c r="W67" s="160">
        <v>1</v>
      </c>
      <c r="X67" s="32">
        <f>V67+W67</f>
        <v>2</v>
      </c>
      <c r="Y67" s="160">
        <v>1</v>
      </c>
      <c r="Z67" s="160">
        <v>2</v>
      </c>
      <c r="AA67" s="160">
        <v>0</v>
      </c>
      <c r="AB67" s="32">
        <f>Y67+Z67+AA67</f>
        <v>3</v>
      </c>
      <c r="AC67" s="160">
        <v>1</v>
      </c>
      <c r="AD67" s="160">
        <v>0</v>
      </c>
      <c r="AE67" s="160">
        <v>0</v>
      </c>
      <c r="AF67" s="160">
        <v>0</v>
      </c>
      <c r="AG67" s="157">
        <f>AD67+AE67+AF67</f>
        <v>0</v>
      </c>
    </row>
    <row r="68" spans="1:33">
      <c r="A68" s="157" t="s">
        <v>16</v>
      </c>
      <c r="B68" s="157" t="s">
        <v>78</v>
      </c>
      <c r="C68" s="32">
        <v>610501</v>
      </c>
      <c r="D68" s="32">
        <v>31</v>
      </c>
      <c r="E68" s="32">
        <v>57</v>
      </c>
      <c r="F68" s="32">
        <v>16</v>
      </c>
      <c r="G68" s="339">
        <v>2</v>
      </c>
      <c r="H68" s="276"/>
      <c r="I68" s="32">
        <v>2</v>
      </c>
      <c r="J68" s="32">
        <v>0</v>
      </c>
      <c r="K68" s="32">
        <v>2</v>
      </c>
      <c r="L68" s="32">
        <v>1</v>
      </c>
      <c r="M68" s="32">
        <v>3</v>
      </c>
      <c r="N68" s="32">
        <v>2</v>
      </c>
      <c r="O68" s="32">
        <v>0</v>
      </c>
      <c r="P68" s="32">
        <f>N68+O68</f>
        <v>2</v>
      </c>
      <c r="Q68" s="32">
        <v>0</v>
      </c>
      <c r="R68" s="32">
        <v>0</v>
      </c>
      <c r="S68" s="32">
        <f>Q68+R68</f>
        <v>0</v>
      </c>
      <c r="T68" s="32">
        <v>2</v>
      </c>
      <c r="U68" s="32">
        <v>0</v>
      </c>
      <c r="V68" s="32">
        <v>0</v>
      </c>
      <c r="W68" s="32">
        <v>0</v>
      </c>
      <c r="X68" s="32">
        <f>V68+W68</f>
        <v>0</v>
      </c>
      <c r="Y68" s="32">
        <v>0</v>
      </c>
      <c r="Z68" s="32">
        <v>0</v>
      </c>
      <c r="AA68" s="32">
        <v>0</v>
      </c>
      <c r="AB68" s="32">
        <f>Y68+Z68+AA68</f>
        <v>0</v>
      </c>
      <c r="AC68" s="32">
        <v>0</v>
      </c>
      <c r="AD68" s="32">
        <v>0</v>
      </c>
      <c r="AE68" s="32">
        <v>0</v>
      </c>
      <c r="AF68" s="32">
        <v>0</v>
      </c>
      <c r="AG68" s="157">
        <f>AD68+AE68+AF68</f>
        <v>0</v>
      </c>
    </row>
    <row r="69" spans="1:33">
      <c r="A69" s="227" t="s">
        <v>149</v>
      </c>
      <c r="B69" s="157"/>
      <c r="C69" s="323"/>
      <c r="D69" s="323"/>
      <c r="E69" s="323"/>
      <c r="F69" s="323"/>
      <c r="G69" s="323"/>
      <c r="H69" s="324" t="s">
        <v>148</v>
      </c>
      <c r="I69" s="325">
        <v>37.5</v>
      </c>
      <c r="J69" s="325">
        <v>16.666666666666668</v>
      </c>
      <c r="K69" s="325">
        <v>58.333333333333336</v>
      </c>
      <c r="L69" s="325">
        <v>50</v>
      </c>
      <c r="M69" s="325">
        <v>50</v>
      </c>
      <c r="N69" s="325"/>
      <c r="O69" s="325"/>
      <c r="P69" s="325">
        <v>25</v>
      </c>
      <c r="Q69" s="325"/>
      <c r="R69" s="325"/>
      <c r="S69" s="325">
        <v>12.5</v>
      </c>
      <c r="T69" s="325">
        <v>75</v>
      </c>
      <c r="U69" s="325">
        <v>41.666666666666664</v>
      </c>
      <c r="V69" s="325"/>
      <c r="W69" s="325"/>
      <c r="X69" s="325">
        <v>33.333333333333336</v>
      </c>
      <c r="Y69" s="325"/>
      <c r="Z69" s="325"/>
      <c r="AA69" s="325"/>
      <c r="AB69" s="325">
        <v>40</v>
      </c>
      <c r="AC69" s="325">
        <v>25</v>
      </c>
      <c r="AD69" s="325"/>
      <c r="AE69" s="325"/>
      <c r="AF69" s="325"/>
      <c r="AG69" s="325">
        <v>0</v>
      </c>
    </row>
    <row r="70" spans="1:33">
      <c r="A70" s="157" t="s">
        <v>24</v>
      </c>
      <c r="B70" s="157" t="s">
        <v>104</v>
      </c>
      <c r="C70" s="32">
        <v>611801</v>
      </c>
      <c r="D70" s="32">
        <v>64</v>
      </c>
      <c r="E70" s="32">
        <v>57</v>
      </c>
      <c r="F70" s="32">
        <v>68</v>
      </c>
      <c r="G70" s="322">
        <v>3</v>
      </c>
      <c r="H70" s="276"/>
      <c r="I70" s="32">
        <v>2</v>
      </c>
      <c r="J70" s="32">
        <v>2</v>
      </c>
      <c r="K70" s="32">
        <v>3</v>
      </c>
      <c r="L70" s="32">
        <v>1</v>
      </c>
      <c r="M70" s="32">
        <v>0</v>
      </c>
      <c r="N70" s="32">
        <v>0</v>
      </c>
      <c r="O70" s="32">
        <v>0</v>
      </c>
      <c r="P70" s="32">
        <f>N70+O70</f>
        <v>0</v>
      </c>
      <c r="Q70" s="32">
        <v>1</v>
      </c>
      <c r="R70" s="32">
        <v>1</v>
      </c>
      <c r="S70" s="32">
        <f>Q70+R70</f>
        <v>2</v>
      </c>
      <c r="T70" s="32">
        <v>2</v>
      </c>
      <c r="U70" s="32">
        <v>2</v>
      </c>
      <c r="V70" s="32">
        <v>1</v>
      </c>
      <c r="W70" s="32">
        <v>0</v>
      </c>
      <c r="X70" s="32">
        <f>V70+W70</f>
        <v>1</v>
      </c>
      <c r="Y70" s="32">
        <v>1</v>
      </c>
      <c r="Z70" s="32">
        <v>2</v>
      </c>
      <c r="AA70" s="32">
        <v>2</v>
      </c>
      <c r="AB70" s="32">
        <f>Y70+Z70+AA70</f>
        <v>5</v>
      </c>
      <c r="AC70" s="32">
        <v>2</v>
      </c>
      <c r="AD70" s="32">
        <v>1</v>
      </c>
      <c r="AE70" s="32">
        <v>2</v>
      </c>
      <c r="AF70" s="32">
        <v>0</v>
      </c>
      <c r="AG70" s="157">
        <f>AD70+AE70+AF70</f>
        <v>3</v>
      </c>
    </row>
    <row r="71" spans="1:33">
      <c r="A71" s="227" t="s">
        <v>149</v>
      </c>
      <c r="B71" s="157"/>
      <c r="C71" s="323"/>
      <c r="D71" s="323"/>
      <c r="E71" s="323"/>
      <c r="F71" s="323"/>
      <c r="G71" s="323"/>
      <c r="H71" s="324" t="s">
        <v>148</v>
      </c>
      <c r="I71" s="325">
        <v>100</v>
      </c>
      <c r="J71" s="325">
        <v>66.666666666666671</v>
      </c>
      <c r="K71" s="325">
        <v>100</v>
      </c>
      <c r="L71" s="325">
        <v>33.333333333333336</v>
      </c>
      <c r="M71" s="325">
        <v>0</v>
      </c>
      <c r="N71" s="325"/>
      <c r="O71" s="325"/>
      <c r="P71" s="325">
        <v>0</v>
      </c>
      <c r="Q71" s="325"/>
      <c r="R71" s="325"/>
      <c r="S71" s="325">
        <v>100</v>
      </c>
      <c r="T71" s="325">
        <v>100</v>
      </c>
      <c r="U71" s="325">
        <v>66.666666666666671</v>
      </c>
      <c r="V71" s="325"/>
      <c r="W71" s="325"/>
      <c r="X71" s="325">
        <v>33.333333333333336</v>
      </c>
      <c r="Y71" s="325"/>
      <c r="Z71" s="325"/>
      <c r="AA71" s="325"/>
      <c r="AB71" s="325">
        <v>100</v>
      </c>
      <c r="AC71" s="325">
        <v>100</v>
      </c>
      <c r="AD71" s="325"/>
      <c r="AE71" s="325"/>
      <c r="AF71" s="325"/>
      <c r="AG71" s="325">
        <v>60</v>
      </c>
    </row>
    <row r="72" spans="1:33">
      <c r="A72" s="157" t="s">
        <v>17</v>
      </c>
      <c r="B72" s="157" t="s">
        <v>102</v>
      </c>
      <c r="C72" s="158">
        <v>608201</v>
      </c>
      <c r="D72" s="158">
        <v>31</v>
      </c>
      <c r="E72" s="158">
        <v>43</v>
      </c>
      <c r="F72" s="158">
        <v>24</v>
      </c>
      <c r="G72" s="343">
        <v>2</v>
      </c>
      <c r="H72" s="282"/>
      <c r="I72" s="160">
        <v>1</v>
      </c>
      <c r="J72" s="160">
        <v>0</v>
      </c>
      <c r="K72" s="160">
        <v>2</v>
      </c>
      <c r="L72" s="160">
        <v>2</v>
      </c>
      <c r="M72" s="160">
        <v>1</v>
      </c>
      <c r="N72" s="160">
        <v>0</v>
      </c>
      <c r="O72" s="160">
        <v>0</v>
      </c>
      <c r="P72" s="32">
        <f t="shared" ref="P72:P77" si="50">N72+O72</f>
        <v>0</v>
      </c>
      <c r="Q72" s="160">
        <v>1</v>
      </c>
      <c r="R72" s="160">
        <v>1</v>
      </c>
      <c r="S72" s="32">
        <f t="shared" ref="S72:S77" si="51">Q72+R72</f>
        <v>2</v>
      </c>
      <c r="T72" s="160">
        <v>0</v>
      </c>
      <c r="U72" s="160">
        <v>0</v>
      </c>
      <c r="V72" s="160">
        <v>0</v>
      </c>
      <c r="W72" s="160">
        <v>0</v>
      </c>
      <c r="X72" s="32">
        <f t="shared" ref="X72:X77" si="52">V72+W72</f>
        <v>0</v>
      </c>
      <c r="Y72" s="160">
        <v>1</v>
      </c>
      <c r="Z72" s="160">
        <v>2</v>
      </c>
      <c r="AA72" s="160">
        <v>0</v>
      </c>
      <c r="AB72" s="32">
        <f t="shared" ref="AB72:AB77" si="53">Y72+Z72+AA72</f>
        <v>3</v>
      </c>
      <c r="AC72" s="160">
        <v>0</v>
      </c>
      <c r="AD72" s="160">
        <v>1</v>
      </c>
      <c r="AE72" s="160">
        <v>0</v>
      </c>
      <c r="AF72" s="160">
        <v>0</v>
      </c>
      <c r="AG72" s="157">
        <f t="shared" ref="AG72:AG77" si="54">AD72+AE72+AF72</f>
        <v>1</v>
      </c>
    </row>
    <row r="73" spans="1:33">
      <c r="A73" s="157" t="s">
        <v>17</v>
      </c>
      <c r="B73" s="157" t="s">
        <v>206</v>
      </c>
      <c r="C73" s="32">
        <v>610901</v>
      </c>
      <c r="D73" s="32">
        <v>31</v>
      </c>
      <c r="E73" s="32">
        <v>29</v>
      </c>
      <c r="F73" s="32">
        <v>32</v>
      </c>
      <c r="G73" s="339">
        <v>2</v>
      </c>
      <c r="H73" s="276"/>
      <c r="I73" s="32">
        <v>1</v>
      </c>
      <c r="J73" s="32">
        <v>1</v>
      </c>
      <c r="K73" s="32">
        <v>0</v>
      </c>
      <c r="L73" s="32">
        <v>2</v>
      </c>
      <c r="M73" s="32">
        <v>0</v>
      </c>
      <c r="N73" s="32">
        <v>0</v>
      </c>
      <c r="O73" s="32">
        <v>0</v>
      </c>
      <c r="P73" s="32">
        <f t="shared" si="50"/>
        <v>0</v>
      </c>
      <c r="Q73" s="32">
        <v>1</v>
      </c>
      <c r="R73" s="32">
        <v>1</v>
      </c>
      <c r="S73" s="32">
        <f t="shared" si="51"/>
        <v>2</v>
      </c>
      <c r="T73" s="32">
        <v>0</v>
      </c>
      <c r="U73" s="32">
        <v>1</v>
      </c>
      <c r="V73" s="32">
        <v>1</v>
      </c>
      <c r="W73" s="32">
        <v>1</v>
      </c>
      <c r="X73" s="32">
        <f t="shared" si="52"/>
        <v>2</v>
      </c>
      <c r="Y73" s="32">
        <v>0</v>
      </c>
      <c r="Z73" s="32">
        <v>0</v>
      </c>
      <c r="AA73" s="32">
        <v>0</v>
      </c>
      <c r="AB73" s="32">
        <f t="shared" si="53"/>
        <v>0</v>
      </c>
      <c r="AC73" s="32">
        <v>0</v>
      </c>
      <c r="AD73" s="32">
        <v>0</v>
      </c>
      <c r="AE73" s="32">
        <v>1</v>
      </c>
      <c r="AF73" s="32">
        <v>2</v>
      </c>
      <c r="AG73" s="157">
        <f t="shared" si="54"/>
        <v>3</v>
      </c>
    </row>
    <row r="74" spans="1:33" ht="14.25" customHeight="1">
      <c r="A74" s="157" t="s">
        <v>17</v>
      </c>
      <c r="B74" s="157" t="s">
        <v>350</v>
      </c>
      <c r="C74" s="158">
        <v>608101</v>
      </c>
      <c r="D74" s="158">
        <v>28</v>
      </c>
      <c r="E74" s="158">
        <v>7</v>
      </c>
      <c r="F74" s="158">
        <v>40</v>
      </c>
      <c r="G74" s="343">
        <v>2</v>
      </c>
      <c r="H74" s="282"/>
      <c r="I74" s="160" t="s">
        <v>351</v>
      </c>
      <c r="J74" s="160">
        <v>0</v>
      </c>
      <c r="K74" s="160">
        <v>1</v>
      </c>
      <c r="L74" s="160">
        <v>0</v>
      </c>
      <c r="M74" s="160">
        <v>0</v>
      </c>
      <c r="N74" s="160">
        <v>0</v>
      </c>
      <c r="O74" s="160">
        <v>0</v>
      </c>
      <c r="P74" s="32">
        <f t="shared" si="50"/>
        <v>0</v>
      </c>
      <c r="Q74" s="160">
        <v>0</v>
      </c>
      <c r="R74" s="160">
        <v>0</v>
      </c>
      <c r="S74" s="32">
        <f t="shared" si="51"/>
        <v>0</v>
      </c>
      <c r="T74" s="160">
        <v>0</v>
      </c>
      <c r="U74" s="160">
        <v>1</v>
      </c>
      <c r="V74" s="160">
        <v>0</v>
      </c>
      <c r="W74" s="160">
        <v>0</v>
      </c>
      <c r="X74" s="32">
        <f t="shared" si="52"/>
        <v>0</v>
      </c>
      <c r="Y74" s="160">
        <v>1</v>
      </c>
      <c r="Z74" s="160">
        <v>2</v>
      </c>
      <c r="AA74" s="160">
        <v>2</v>
      </c>
      <c r="AB74" s="32">
        <f t="shared" si="53"/>
        <v>5</v>
      </c>
      <c r="AC74" s="160">
        <v>2</v>
      </c>
      <c r="AD74" s="160">
        <v>0</v>
      </c>
      <c r="AE74" s="160">
        <v>1</v>
      </c>
      <c r="AF74" s="160">
        <v>1</v>
      </c>
      <c r="AG74" s="157">
        <f t="shared" si="54"/>
        <v>2</v>
      </c>
    </row>
    <row r="75" spans="1:33">
      <c r="A75" s="157" t="s">
        <v>17</v>
      </c>
      <c r="B75" s="157" t="s">
        <v>352</v>
      </c>
      <c r="C75" s="32">
        <v>610701</v>
      </c>
      <c r="D75" s="32">
        <v>77</v>
      </c>
      <c r="E75" s="32">
        <v>71</v>
      </c>
      <c r="F75" s="32">
        <v>80</v>
      </c>
      <c r="G75" s="322">
        <v>3</v>
      </c>
      <c r="H75" s="276"/>
      <c r="I75" s="32">
        <v>1</v>
      </c>
      <c r="J75" s="32">
        <v>3</v>
      </c>
      <c r="K75" s="32">
        <v>2</v>
      </c>
      <c r="L75" s="32">
        <v>2</v>
      </c>
      <c r="M75" s="32">
        <v>2</v>
      </c>
      <c r="N75" s="32">
        <v>0</v>
      </c>
      <c r="O75" s="32">
        <v>1</v>
      </c>
      <c r="P75" s="32">
        <f t="shared" si="50"/>
        <v>1</v>
      </c>
      <c r="Q75" s="32">
        <v>1</v>
      </c>
      <c r="R75" s="32">
        <v>1</v>
      </c>
      <c r="S75" s="32">
        <f t="shared" si="51"/>
        <v>2</v>
      </c>
      <c r="T75" s="32">
        <v>2</v>
      </c>
      <c r="U75" s="32">
        <v>3</v>
      </c>
      <c r="V75" s="32">
        <v>1</v>
      </c>
      <c r="W75" s="32">
        <v>1</v>
      </c>
      <c r="X75" s="32">
        <f t="shared" si="52"/>
        <v>2</v>
      </c>
      <c r="Y75" s="32">
        <v>1</v>
      </c>
      <c r="Z75" s="32">
        <v>2</v>
      </c>
      <c r="AA75" s="32">
        <v>2</v>
      </c>
      <c r="AB75" s="32">
        <f t="shared" si="53"/>
        <v>5</v>
      </c>
      <c r="AC75" s="32">
        <v>0</v>
      </c>
      <c r="AD75" s="32">
        <v>1</v>
      </c>
      <c r="AE75" s="32">
        <v>2</v>
      </c>
      <c r="AF75" s="32">
        <v>2</v>
      </c>
      <c r="AG75" s="157">
        <f t="shared" si="54"/>
        <v>5</v>
      </c>
    </row>
    <row r="76" spans="1:33">
      <c r="A76" s="157" t="s">
        <v>17</v>
      </c>
      <c r="B76" s="157" t="s">
        <v>287</v>
      </c>
      <c r="C76" s="32">
        <v>610802</v>
      </c>
      <c r="D76" s="32">
        <v>33</v>
      </c>
      <c r="E76" s="32">
        <v>57</v>
      </c>
      <c r="F76" s="32">
        <v>20</v>
      </c>
      <c r="G76" s="339">
        <v>2</v>
      </c>
      <c r="H76" s="276"/>
      <c r="I76" s="32">
        <v>1</v>
      </c>
      <c r="J76" s="32">
        <v>2</v>
      </c>
      <c r="K76" s="32">
        <v>2</v>
      </c>
      <c r="L76" s="32">
        <v>1</v>
      </c>
      <c r="M76" s="32">
        <v>2</v>
      </c>
      <c r="N76" s="32">
        <v>0</v>
      </c>
      <c r="O76" s="32">
        <v>1</v>
      </c>
      <c r="P76" s="32">
        <f t="shared" si="50"/>
        <v>1</v>
      </c>
      <c r="Q76" s="32">
        <v>0</v>
      </c>
      <c r="R76" s="32">
        <v>0</v>
      </c>
      <c r="S76" s="32">
        <f t="shared" si="51"/>
        <v>0</v>
      </c>
      <c r="T76" s="32">
        <v>0</v>
      </c>
      <c r="U76" s="32">
        <v>3</v>
      </c>
      <c r="V76" s="32">
        <v>0</v>
      </c>
      <c r="W76" s="32">
        <v>0</v>
      </c>
      <c r="X76" s="32">
        <f t="shared" si="52"/>
        <v>0</v>
      </c>
      <c r="Y76" s="32">
        <v>1</v>
      </c>
      <c r="Z76" s="32">
        <v>0</v>
      </c>
      <c r="AA76" s="32">
        <v>0</v>
      </c>
      <c r="AB76" s="32">
        <f t="shared" si="53"/>
        <v>1</v>
      </c>
      <c r="AC76" s="32">
        <v>0</v>
      </c>
      <c r="AD76" s="32">
        <v>0</v>
      </c>
      <c r="AE76" s="32">
        <v>0</v>
      </c>
      <c r="AF76" s="32">
        <v>0</v>
      </c>
      <c r="AG76" s="157">
        <f t="shared" si="54"/>
        <v>0</v>
      </c>
    </row>
    <row r="77" spans="1:33">
      <c r="A77" s="157" t="s">
        <v>17</v>
      </c>
      <c r="B77" s="157" t="s">
        <v>353</v>
      </c>
      <c r="C77" s="32">
        <v>610702</v>
      </c>
      <c r="D77" s="32">
        <v>62</v>
      </c>
      <c r="E77" s="32">
        <v>57</v>
      </c>
      <c r="F77" s="32">
        <v>64</v>
      </c>
      <c r="G77" s="322">
        <v>3</v>
      </c>
      <c r="H77" s="276"/>
      <c r="I77" s="32">
        <v>2</v>
      </c>
      <c r="J77" s="32">
        <v>2</v>
      </c>
      <c r="K77" s="32">
        <v>2</v>
      </c>
      <c r="L77" s="32">
        <v>2</v>
      </c>
      <c r="M77" s="32">
        <v>0</v>
      </c>
      <c r="N77" s="32">
        <v>0</v>
      </c>
      <c r="O77" s="32">
        <v>1</v>
      </c>
      <c r="P77" s="32">
        <f t="shared" si="50"/>
        <v>1</v>
      </c>
      <c r="Q77" s="32">
        <v>1</v>
      </c>
      <c r="R77" s="32">
        <v>0</v>
      </c>
      <c r="S77" s="32">
        <f t="shared" si="51"/>
        <v>1</v>
      </c>
      <c r="T77" s="32">
        <v>2</v>
      </c>
      <c r="U77" s="32">
        <v>3</v>
      </c>
      <c r="V77" s="32">
        <v>1</v>
      </c>
      <c r="W77" s="32">
        <v>0</v>
      </c>
      <c r="X77" s="32">
        <f t="shared" si="52"/>
        <v>1</v>
      </c>
      <c r="Y77" s="32">
        <v>1</v>
      </c>
      <c r="Z77" s="32">
        <v>2</v>
      </c>
      <c r="AA77" s="32">
        <v>2</v>
      </c>
      <c r="AB77" s="32">
        <f t="shared" si="53"/>
        <v>5</v>
      </c>
      <c r="AC77" s="32">
        <v>1</v>
      </c>
      <c r="AD77" s="32">
        <v>1</v>
      </c>
      <c r="AE77" s="32">
        <v>1</v>
      </c>
      <c r="AF77" s="32">
        <v>0</v>
      </c>
      <c r="AG77" s="157">
        <f t="shared" si="54"/>
        <v>2</v>
      </c>
    </row>
    <row r="78" spans="1:33">
      <c r="A78" s="227" t="s">
        <v>149</v>
      </c>
      <c r="B78" s="157"/>
      <c r="C78" s="323"/>
      <c r="D78" s="323"/>
      <c r="E78" s="323"/>
      <c r="F78" s="323"/>
      <c r="G78" s="323"/>
      <c r="H78" s="324" t="s">
        <v>148</v>
      </c>
      <c r="I78" s="325">
        <v>50</v>
      </c>
      <c r="J78" s="325">
        <v>44.444444444444443</v>
      </c>
      <c r="K78" s="325">
        <v>50</v>
      </c>
      <c r="L78" s="325">
        <v>50</v>
      </c>
      <c r="M78" s="325">
        <v>27.777777777777779</v>
      </c>
      <c r="N78" s="325"/>
      <c r="O78" s="325"/>
      <c r="P78" s="325">
        <v>16.666666666666668</v>
      </c>
      <c r="Q78" s="325"/>
      <c r="R78" s="325"/>
      <c r="S78" s="325">
        <v>58.333333333333336</v>
      </c>
      <c r="T78" s="325">
        <v>33.333333333333336</v>
      </c>
      <c r="U78" s="325">
        <v>61.111111111111114</v>
      </c>
      <c r="V78" s="325"/>
      <c r="W78" s="325"/>
      <c r="X78" s="325">
        <v>27.777777777777779</v>
      </c>
      <c r="Y78" s="325"/>
      <c r="Z78" s="325"/>
      <c r="AA78" s="325"/>
      <c r="AB78" s="325">
        <v>63.333333333333336</v>
      </c>
      <c r="AC78" s="325">
        <v>25</v>
      </c>
      <c r="AD78" s="325"/>
      <c r="AE78" s="325"/>
      <c r="AF78" s="325"/>
      <c r="AG78" s="325">
        <v>43.333333333333336</v>
      </c>
    </row>
    <row r="79" spans="1:33">
      <c r="A79" s="157" t="s">
        <v>207</v>
      </c>
      <c r="B79" s="157" t="s">
        <v>354</v>
      </c>
      <c r="C79" s="32">
        <v>611102</v>
      </c>
      <c r="D79" s="32">
        <v>23</v>
      </c>
      <c r="E79" s="32">
        <v>36</v>
      </c>
      <c r="F79" s="32">
        <v>16</v>
      </c>
      <c r="G79" s="339">
        <v>2</v>
      </c>
      <c r="H79" s="276"/>
      <c r="I79" s="32">
        <v>1</v>
      </c>
      <c r="J79" s="32">
        <v>1</v>
      </c>
      <c r="K79" s="32">
        <v>1</v>
      </c>
      <c r="L79" s="32">
        <v>2</v>
      </c>
      <c r="M79" s="32">
        <v>0</v>
      </c>
      <c r="N79" s="32">
        <v>0</v>
      </c>
      <c r="O79" s="32">
        <v>0</v>
      </c>
      <c r="P79" s="32">
        <f>N79+O79</f>
        <v>0</v>
      </c>
      <c r="Q79" s="32">
        <v>0</v>
      </c>
      <c r="R79" s="32">
        <v>0</v>
      </c>
      <c r="S79" s="32">
        <f>Q79+R79</f>
        <v>0</v>
      </c>
      <c r="T79" s="32">
        <v>0</v>
      </c>
      <c r="U79" s="32">
        <v>1</v>
      </c>
      <c r="V79" s="32">
        <v>0</v>
      </c>
      <c r="W79" s="32">
        <v>0</v>
      </c>
      <c r="X79" s="32">
        <f>V79+W79</f>
        <v>0</v>
      </c>
      <c r="Y79" s="32">
        <v>1</v>
      </c>
      <c r="Z79" s="32">
        <v>0</v>
      </c>
      <c r="AA79" s="32">
        <v>0</v>
      </c>
      <c r="AB79" s="32">
        <f>Y79+Z79+AA79</f>
        <v>1</v>
      </c>
      <c r="AC79" s="32">
        <v>0</v>
      </c>
      <c r="AD79" s="32">
        <v>0</v>
      </c>
      <c r="AE79" s="32">
        <v>1</v>
      </c>
      <c r="AF79" s="32">
        <v>1</v>
      </c>
      <c r="AG79" s="157">
        <f>AD79+AE79+AF79</f>
        <v>2</v>
      </c>
    </row>
    <row r="80" spans="1:33">
      <c r="A80" s="157" t="s">
        <v>207</v>
      </c>
      <c r="B80" s="157" t="s">
        <v>355</v>
      </c>
      <c r="C80" s="106">
        <v>611203</v>
      </c>
      <c r="D80" s="182">
        <v>44</v>
      </c>
      <c r="E80" s="182">
        <v>71</v>
      </c>
      <c r="F80" s="182">
        <v>28</v>
      </c>
      <c r="G80" s="344">
        <v>2</v>
      </c>
      <c r="H80" s="106"/>
      <c r="I80" s="32">
        <v>1</v>
      </c>
      <c r="J80" s="32">
        <v>2</v>
      </c>
      <c r="K80" s="32">
        <v>2</v>
      </c>
      <c r="L80" s="32">
        <v>2</v>
      </c>
      <c r="M80" s="32">
        <v>3</v>
      </c>
      <c r="N80" s="32">
        <v>0</v>
      </c>
      <c r="O80" s="32">
        <v>0</v>
      </c>
      <c r="P80" s="32">
        <f>N80+O80</f>
        <v>0</v>
      </c>
      <c r="Q80" s="32">
        <v>0</v>
      </c>
      <c r="R80" s="32">
        <v>0</v>
      </c>
      <c r="S80" s="32">
        <f>Q80+R80</f>
        <v>0</v>
      </c>
      <c r="T80" s="32">
        <v>2</v>
      </c>
      <c r="U80" s="32">
        <v>1</v>
      </c>
      <c r="V80" s="32">
        <v>1</v>
      </c>
      <c r="W80" s="32">
        <v>2</v>
      </c>
      <c r="X80" s="32">
        <f>V80+W80</f>
        <v>3</v>
      </c>
      <c r="Y80" s="32">
        <v>0</v>
      </c>
      <c r="Z80" s="32">
        <v>1</v>
      </c>
      <c r="AA80" s="32">
        <v>0</v>
      </c>
      <c r="AB80" s="32">
        <f>Y80+Z80+AA80</f>
        <v>1</v>
      </c>
      <c r="AC80" s="32">
        <v>0</v>
      </c>
      <c r="AD80" s="32">
        <v>0</v>
      </c>
      <c r="AE80" s="32">
        <v>0</v>
      </c>
      <c r="AF80" s="32">
        <v>0</v>
      </c>
      <c r="AG80" s="157">
        <f>AD80+AE80+AF80</f>
        <v>0</v>
      </c>
    </row>
    <row r="81" spans="1:33">
      <c r="A81" s="157" t="s">
        <v>207</v>
      </c>
      <c r="B81" s="157" t="s">
        <v>80</v>
      </c>
      <c r="C81" s="32">
        <v>611201</v>
      </c>
      <c r="D81" s="32">
        <v>46</v>
      </c>
      <c r="E81" s="32">
        <v>79</v>
      </c>
      <c r="F81" s="32">
        <v>28</v>
      </c>
      <c r="G81" s="339">
        <v>2</v>
      </c>
      <c r="H81" s="276"/>
      <c r="I81" s="32">
        <v>1</v>
      </c>
      <c r="J81" s="32">
        <v>3</v>
      </c>
      <c r="K81" s="32">
        <v>2</v>
      </c>
      <c r="L81" s="32">
        <v>2</v>
      </c>
      <c r="M81" s="32">
        <v>3</v>
      </c>
      <c r="N81" s="32">
        <v>1</v>
      </c>
      <c r="O81" s="32">
        <v>0</v>
      </c>
      <c r="P81" s="32">
        <f>N81+O81</f>
        <v>1</v>
      </c>
      <c r="Q81" s="32">
        <v>0</v>
      </c>
      <c r="R81" s="32">
        <v>0</v>
      </c>
      <c r="S81" s="32">
        <f>Q81+R81</f>
        <v>0</v>
      </c>
      <c r="T81" s="32">
        <v>1</v>
      </c>
      <c r="U81" s="32">
        <v>3</v>
      </c>
      <c r="V81" s="32">
        <v>1</v>
      </c>
      <c r="W81" s="32">
        <v>0</v>
      </c>
      <c r="X81" s="32">
        <f>V81+W81</f>
        <v>1</v>
      </c>
      <c r="Y81" s="32">
        <v>0</v>
      </c>
      <c r="Z81" s="32">
        <v>1</v>
      </c>
      <c r="AA81" s="32">
        <v>0</v>
      </c>
      <c r="AB81" s="32">
        <f>Y81+Z81+AA81</f>
        <v>1</v>
      </c>
      <c r="AC81" s="32">
        <v>0</v>
      </c>
      <c r="AD81" s="32">
        <v>0</v>
      </c>
      <c r="AE81" s="32">
        <v>0</v>
      </c>
      <c r="AF81" s="32">
        <v>0</v>
      </c>
      <c r="AG81" s="157">
        <f>AD81+AE81+AF81</f>
        <v>0</v>
      </c>
    </row>
    <row r="82" spans="1:33">
      <c r="A82" s="157" t="s">
        <v>207</v>
      </c>
      <c r="B82" s="157" t="s">
        <v>356</v>
      </c>
      <c r="C82" s="32">
        <v>611101</v>
      </c>
      <c r="D82" s="32">
        <v>38</v>
      </c>
      <c r="E82" s="32">
        <v>57</v>
      </c>
      <c r="F82" s="32">
        <v>28</v>
      </c>
      <c r="G82" s="339">
        <v>2</v>
      </c>
      <c r="H82" s="276"/>
      <c r="I82" s="32">
        <v>1</v>
      </c>
      <c r="J82" s="32">
        <v>3</v>
      </c>
      <c r="K82" s="32">
        <v>3</v>
      </c>
      <c r="L82" s="32">
        <v>1</v>
      </c>
      <c r="M82" s="32">
        <v>0</v>
      </c>
      <c r="N82" s="32">
        <v>0</v>
      </c>
      <c r="O82" s="32">
        <v>1</v>
      </c>
      <c r="P82" s="32">
        <f>N82+O82</f>
        <v>1</v>
      </c>
      <c r="Q82" s="32">
        <v>0</v>
      </c>
      <c r="R82" s="32">
        <v>0</v>
      </c>
      <c r="S82" s="32">
        <f>Q82+R82</f>
        <v>0</v>
      </c>
      <c r="T82" s="32">
        <v>0</v>
      </c>
      <c r="U82" s="32">
        <v>0</v>
      </c>
      <c r="V82" s="32">
        <v>0</v>
      </c>
      <c r="W82" s="32">
        <v>1</v>
      </c>
      <c r="X82" s="32">
        <f>V82+W82</f>
        <v>1</v>
      </c>
      <c r="Y82" s="32">
        <v>1</v>
      </c>
      <c r="Z82" s="32">
        <v>2</v>
      </c>
      <c r="AA82" s="32">
        <v>0</v>
      </c>
      <c r="AB82" s="32">
        <f>Y82+Z82+AA82</f>
        <v>3</v>
      </c>
      <c r="AC82" s="32">
        <v>0</v>
      </c>
      <c r="AD82" s="32">
        <v>0</v>
      </c>
      <c r="AE82" s="32">
        <v>2</v>
      </c>
      <c r="AF82" s="32">
        <v>0</v>
      </c>
      <c r="AG82" s="157">
        <f>AD82+AE82+AF82</f>
        <v>2</v>
      </c>
    </row>
    <row r="83" spans="1:33">
      <c r="A83" s="157" t="s">
        <v>207</v>
      </c>
      <c r="B83" s="157" t="s">
        <v>93</v>
      </c>
      <c r="C83" s="32">
        <v>611202</v>
      </c>
      <c r="D83" s="32">
        <v>33</v>
      </c>
      <c r="E83" s="32">
        <v>57</v>
      </c>
      <c r="F83" s="32">
        <v>20</v>
      </c>
      <c r="G83" s="339">
        <v>2</v>
      </c>
      <c r="H83" s="276"/>
      <c r="I83" s="32">
        <v>2</v>
      </c>
      <c r="J83" s="32">
        <v>3</v>
      </c>
      <c r="K83" s="32">
        <v>0</v>
      </c>
      <c r="L83" s="32">
        <v>3</v>
      </c>
      <c r="M83" s="32">
        <v>0</v>
      </c>
      <c r="N83" s="32">
        <v>0</v>
      </c>
      <c r="O83" s="32">
        <v>0</v>
      </c>
      <c r="P83" s="32">
        <f>N83+O83</f>
        <v>0</v>
      </c>
      <c r="Q83" s="32">
        <v>0</v>
      </c>
      <c r="R83" s="32">
        <v>0</v>
      </c>
      <c r="S83" s="32">
        <f>Q83+R83</f>
        <v>0</v>
      </c>
      <c r="T83" s="32">
        <v>0</v>
      </c>
      <c r="U83" s="32">
        <v>0</v>
      </c>
      <c r="V83" s="32">
        <v>0</v>
      </c>
      <c r="W83" s="32">
        <v>0</v>
      </c>
      <c r="X83" s="32">
        <f>V83+W83</f>
        <v>0</v>
      </c>
      <c r="Y83" s="32">
        <v>1</v>
      </c>
      <c r="Z83" s="32">
        <v>2</v>
      </c>
      <c r="AA83" s="32">
        <v>2</v>
      </c>
      <c r="AB83" s="32">
        <f>Y83+Z83+AA83</f>
        <v>5</v>
      </c>
      <c r="AC83" s="32">
        <v>0</v>
      </c>
      <c r="AD83" s="32">
        <v>0</v>
      </c>
      <c r="AE83" s="32">
        <v>0</v>
      </c>
      <c r="AF83" s="32">
        <v>0</v>
      </c>
      <c r="AG83" s="157">
        <f>AD83+AE83+AF83</f>
        <v>0</v>
      </c>
    </row>
    <row r="84" spans="1:33">
      <c r="A84" s="227" t="s">
        <v>149</v>
      </c>
      <c r="B84" s="157"/>
      <c r="C84" s="323"/>
      <c r="D84" s="323"/>
      <c r="E84" s="323"/>
      <c r="F84" s="323"/>
      <c r="G84" s="323"/>
      <c r="H84" s="324" t="s">
        <v>148</v>
      </c>
      <c r="I84" s="325">
        <v>60</v>
      </c>
      <c r="J84" s="325">
        <v>80</v>
      </c>
      <c r="K84" s="325">
        <v>53.333333333333336</v>
      </c>
      <c r="L84" s="325">
        <v>66.666666666666671</v>
      </c>
      <c r="M84" s="325">
        <v>40</v>
      </c>
      <c r="N84" s="325"/>
      <c r="O84" s="325"/>
      <c r="P84" s="325">
        <v>13.333333333333334</v>
      </c>
      <c r="Q84" s="325"/>
      <c r="R84" s="325"/>
      <c r="S84" s="325">
        <v>0</v>
      </c>
      <c r="T84" s="325">
        <v>30</v>
      </c>
      <c r="U84" s="325">
        <v>33.333333333333336</v>
      </c>
      <c r="V84" s="325"/>
      <c r="W84" s="325"/>
      <c r="X84" s="325">
        <v>33.333333333333336</v>
      </c>
      <c r="Y84" s="325"/>
      <c r="Z84" s="325"/>
      <c r="AA84" s="325"/>
      <c r="AB84" s="325">
        <v>44</v>
      </c>
      <c r="AC84" s="325">
        <v>0</v>
      </c>
      <c r="AD84" s="325"/>
      <c r="AE84" s="325"/>
      <c r="AF84" s="325"/>
      <c r="AG84" s="325">
        <v>16</v>
      </c>
    </row>
    <row r="85" spans="1:33">
      <c r="A85" s="157" t="s">
        <v>18</v>
      </c>
      <c r="B85" s="157" t="s">
        <v>272</v>
      </c>
      <c r="C85" s="158">
        <v>608301</v>
      </c>
      <c r="D85" s="158">
        <v>82</v>
      </c>
      <c r="E85" s="158">
        <v>100</v>
      </c>
      <c r="F85" s="158">
        <v>72</v>
      </c>
      <c r="G85" s="345">
        <v>4</v>
      </c>
      <c r="H85" s="282"/>
      <c r="I85" s="160">
        <v>2</v>
      </c>
      <c r="J85" s="160">
        <v>3</v>
      </c>
      <c r="K85" s="160">
        <v>3</v>
      </c>
      <c r="L85" s="160">
        <v>3</v>
      </c>
      <c r="M85" s="160">
        <v>3</v>
      </c>
      <c r="N85" s="160">
        <v>2</v>
      </c>
      <c r="O85" s="160">
        <v>1</v>
      </c>
      <c r="P85" s="32">
        <f>N85+O85</f>
        <v>3</v>
      </c>
      <c r="Q85" s="160">
        <v>1</v>
      </c>
      <c r="R85" s="160">
        <v>1</v>
      </c>
      <c r="S85" s="32">
        <f>Q85+R85</f>
        <v>2</v>
      </c>
      <c r="T85" s="160">
        <v>1</v>
      </c>
      <c r="U85" s="160">
        <v>3</v>
      </c>
      <c r="V85" s="160">
        <v>0</v>
      </c>
      <c r="W85" s="160">
        <v>0</v>
      </c>
      <c r="X85" s="32">
        <f>V85+W85</f>
        <v>0</v>
      </c>
      <c r="Y85" s="160">
        <v>1</v>
      </c>
      <c r="Z85" s="160">
        <v>2</v>
      </c>
      <c r="AA85" s="160">
        <v>2</v>
      </c>
      <c r="AB85" s="32">
        <f>Y85+Z85+AA85</f>
        <v>5</v>
      </c>
      <c r="AC85" s="160">
        <v>1</v>
      </c>
      <c r="AD85" s="160">
        <v>1</v>
      </c>
      <c r="AE85" s="160">
        <v>1</v>
      </c>
      <c r="AF85" s="160">
        <v>1</v>
      </c>
      <c r="AG85" s="157">
        <f>AD85+AE85+AF85</f>
        <v>3</v>
      </c>
    </row>
    <row r="86" spans="1:33">
      <c r="A86" s="227" t="s">
        <v>149</v>
      </c>
      <c r="B86" s="157"/>
      <c r="C86" s="323"/>
      <c r="D86" s="323"/>
      <c r="E86" s="323"/>
      <c r="F86" s="323"/>
      <c r="G86" s="323"/>
      <c r="H86" s="324" t="s">
        <v>148</v>
      </c>
      <c r="I86" s="325">
        <v>100</v>
      </c>
      <c r="J86" s="325">
        <v>100</v>
      </c>
      <c r="K86" s="325">
        <v>100</v>
      </c>
      <c r="L86" s="325">
        <v>100</v>
      </c>
      <c r="M86" s="325">
        <v>100</v>
      </c>
      <c r="N86" s="325"/>
      <c r="O86" s="325"/>
      <c r="P86" s="325">
        <v>100</v>
      </c>
      <c r="Q86" s="325"/>
      <c r="R86" s="325"/>
      <c r="S86" s="325">
        <v>100</v>
      </c>
      <c r="T86" s="325">
        <v>50</v>
      </c>
      <c r="U86" s="325">
        <v>100</v>
      </c>
      <c r="V86" s="325"/>
      <c r="W86" s="325"/>
      <c r="X86" s="325">
        <v>0</v>
      </c>
      <c r="Y86" s="325"/>
      <c r="Z86" s="325"/>
      <c r="AA86" s="325"/>
      <c r="AB86" s="325">
        <v>100</v>
      </c>
      <c r="AC86" s="325">
        <v>50</v>
      </c>
      <c r="AD86" s="325"/>
      <c r="AE86" s="325"/>
      <c r="AF86" s="325"/>
      <c r="AG86" s="325">
        <v>60</v>
      </c>
    </row>
    <row r="88" spans="1:33">
      <c r="A88" s="238" t="s">
        <v>150</v>
      </c>
      <c r="B88" s="238"/>
      <c r="C88" s="238"/>
      <c r="D88" s="238"/>
      <c r="E88" s="238"/>
      <c r="F88" s="238"/>
      <c r="G88" s="238"/>
      <c r="H88" s="157" t="s">
        <v>148</v>
      </c>
      <c r="I88" s="28">
        <v>60.204081632653065</v>
      </c>
      <c r="J88" s="28">
        <v>62.585034013605444</v>
      </c>
      <c r="K88" s="28">
        <v>57.823129251700678</v>
      </c>
      <c r="L88" s="28">
        <v>61.904761904761905</v>
      </c>
      <c r="M88" s="29">
        <v>42.176870748299322</v>
      </c>
      <c r="N88" s="62"/>
      <c r="O88" s="62"/>
      <c r="P88" s="346">
        <v>27.891156462585034</v>
      </c>
      <c r="Q88" s="62"/>
      <c r="R88" s="62"/>
      <c r="S88" s="29">
        <v>34.693877551020407</v>
      </c>
      <c r="T88" s="29">
        <v>48.979591836734691</v>
      </c>
      <c r="U88" s="29">
        <v>48.979591836734691</v>
      </c>
      <c r="V88" s="62"/>
      <c r="W88" s="62"/>
      <c r="X88" s="346">
        <v>27.210884353741495</v>
      </c>
      <c r="Y88" s="62"/>
      <c r="Z88" s="62"/>
      <c r="AA88" s="62"/>
      <c r="AB88" s="28">
        <v>50.204081632653065</v>
      </c>
      <c r="AC88" s="346">
        <v>18.367346938775512</v>
      </c>
      <c r="AD88" s="62"/>
      <c r="AE88" s="62"/>
      <c r="AF88" s="62"/>
      <c r="AG88" s="29">
        <v>33.877551020408163</v>
      </c>
    </row>
    <row r="91" spans="1:33" ht="45">
      <c r="A91" s="347" t="s">
        <v>155</v>
      </c>
      <c r="B91" s="348" t="s">
        <v>157</v>
      </c>
    </row>
    <row r="92" spans="1:33">
      <c r="A92" s="349" t="s">
        <v>151</v>
      </c>
      <c r="B92" s="348" t="s">
        <v>128</v>
      </c>
    </row>
    <row r="93" spans="1:33">
      <c r="A93" s="350" t="s">
        <v>152</v>
      </c>
      <c r="B93" s="348" t="s">
        <v>129</v>
      </c>
    </row>
    <row r="94" spans="1:33">
      <c r="A94" s="351" t="s">
        <v>153</v>
      </c>
      <c r="B94" s="348" t="s">
        <v>156</v>
      </c>
    </row>
    <row r="95" spans="1:33">
      <c r="A95" s="352" t="s">
        <v>154</v>
      </c>
      <c r="B95" s="348" t="s">
        <v>130</v>
      </c>
    </row>
    <row r="97" spans="1:18">
      <c r="A97" s="71" t="s">
        <v>292</v>
      </c>
      <c r="B97" s="353"/>
      <c r="C97" s="354" t="s">
        <v>293</v>
      </c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</row>
    <row r="98" spans="1:18" ht="34.5" customHeight="1">
      <c r="A98" s="71">
        <v>1</v>
      </c>
      <c r="B98" s="355" t="s">
        <v>357</v>
      </c>
      <c r="C98" s="356" t="s">
        <v>358</v>
      </c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</row>
    <row r="99" spans="1:18" ht="34.5" customHeight="1">
      <c r="A99" s="71">
        <v>2</v>
      </c>
      <c r="B99" s="355"/>
      <c r="C99" s="357" t="s">
        <v>359</v>
      </c>
      <c r="D99" s="357"/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7"/>
    </row>
    <row r="100" spans="1:18" ht="34.5" customHeight="1">
      <c r="A100" s="71">
        <v>3</v>
      </c>
      <c r="B100" s="355"/>
      <c r="C100" s="357" t="s">
        <v>360</v>
      </c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</row>
    <row r="101" spans="1:18" ht="34.5" customHeight="1">
      <c r="A101" s="71">
        <v>4</v>
      </c>
      <c r="B101" s="355"/>
      <c r="C101" s="357" t="s">
        <v>358</v>
      </c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</row>
    <row r="102" spans="1:18" ht="34.5" customHeight="1">
      <c r="A102" s="71">
        <v>5</v>
      </c>
      <c r="B102" s="355"/>
      <c r="C102" s="358" t="s">
        <v>361</v>
      </c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</row>
    <row r="103" spans="1:18" ht="34.5" customHeight="1">
      <c r="A103" s="71">
        <v>6</v>
      </c>
      <c r="B103" s="355" t="s">
        <v>113</v>
      </c>
      <c r="C103" s="201" t="s">
        <v>362</v>
      </c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3"/>
    </row>
    <row r="104" spans="1:18" ht="34.5" customHeight="1">
      <c r="A104" s="71">
        <v>7</v>
      </c>
      <c r="B104" s="355"/>
      <c r="C104" s="204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6"/>
    </row>
    <row r="105" spans="1:18" ht="34.5" customHeight="1">
      <c r="A105" s="71">
        <v>8</v>
      </c>
      <c r="B105" s="355"/>
      <c r="C105" s="358" t="s">
        <v>363</v>
      </c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</row>
    <row r="106" spans="1:18" ht="57" customHeight="1">
      <c r="A106" s="71">
        <v>9</v>
      </c>
      <c r="B106" s="355"/>
      <c r="C106" s="261" t="s">
        <v>364</v>
      </c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3"/>
    </row>
    <row r="107" spans="1:18" ht="76.5" customHeight="1">
      <c r="A107" s="71">
        <v>10</v>
      </c>
      <c r="B107" s="355"/>
      <c r="C107" s="261" t="s">
        <v>365</v>
      </c>
      <c r="D107" s="262"/>
      <c r="E107" s="262"/>
      <c r="F107" s="262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3"/>
    </row>
    <row r="108" spans="1:18" ht="19.5" customHeight="1">
      <c r="A108" s="71">
        <v>11</v>
      </c>
      <c r="B108" s="355" t="s">
        <v>118</v>
      </c>
      <c r="C108" s="357" t="s">
        <v>366</v>
      </c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</row>
    <row r="109" spans="1:18" ht="19.5" customHeight="1">
      <c r="A109" s="71">
        <v>12</v>
      </c>
      <c r="B109" s="355"/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</row>
    <row r="110" spans="1:18" ht="61.5" customHeight="1">
      <c r="A110" s="71">
        <v>13</v>
      </c>
      <c r="B110" s="355"/>
      <c r="C110" s="97" t="s">
        <v>367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</row>
  </sheetData>
  <mergeCells count="33">
    <mergeCell ref="B103:B107"/>
    <mergeCell ref="C103:R104"/>
    <mergeCell ref="C105:R105"/>
    <mergeCell ref="C106:R106"/>
    <mergeCell ref="C107:R107"/>
    <mergeCell ref="B108:B110"/>
    <mergeCell ref="C108:R109"/>
    <mergeCell ref="C110:R110"/>
    <mergeCell ref="A88:G88"/>
    <mergeCell ref="C97:R97"/>
    <mergeCell ref="B98:B102"/>
    <mergeCell ref="C98:R98"/>
    <mergeCell ref="C99:R99"/>
    <mergeCell ref="C100:R100"/>
    <mergeCell ref="C101:R101"/>
    <mergeCell ref="C102:R102"/>
    <mergeCell ref="G8:G11"/>
    <mergeCell ref="H8:AG8"/>
    <mergeCell ref="N9:P9"/>
    <mergeCell ref="Q9:S9"/>
    <mergeCell ref="V9:X9"/>
    <mergeCell ref="Y9:AB9"/>
    <mergeCell ref="AD9:AG9"/>
    <mergeCell ref="AD1:AG1"/>
    <mergeCell ref="AC3:AG3"/>
    <mergeCell ref="A5:AG5"/>
    <mergeCell ref="A6:AG6"/>
    <mergeCell ref="A8:A11"/>
    <mergeCell ref="B8:B11"/>
    <mergeCell ref="C8:C11"/>
    <mergeCell ref="D8:D11"/>
    <mergeCell ref="E8:E11"/>
    <mergeCell ref="F8:F11"/>
  </mergeCells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8392-916A-444C-96F0-11E6DE1769C4}">
  <dimension ref="A1:AD89"/>
  <sheetViews>
    <sheetView view="pageBreakPreview" zoomScale="60" zoomScaleNormal="100" workbookViewId="0">
      <selection activeCell="C5" sqref="C5:W6"/>
    </sheetView>
  </sheetViews>
  <sheetFormatPr defaultRowHeight="15"/>
  <cols>
    <col min="1" max="1" width="24.28515625" style="359" customWidth="1"/>
    <col min="2" max="2" width="27.28515625" style="360" customWidth="1"/>
    <col min="3" max="3" width="8.7109375" style="18" customWidth="1"/>
    <col min="4" max="6" width="6.140625" style="18" customWidth="1"/>
    <col min="7" max="7" width="3.85546875" style="18" customWidth="1"/>
    <col min="8" max="8" width="4.28515625" style="18" customWidth="1"/>
    <col min="9" max="17" width="5.140625" style="359" bestFit="1" customWidth="1"/>
    <col min="18" max="18" width="5" style="359" bestFit="1" customWidth="1"/>
    <col min="19" max="19" width="5.7109375" style="359" bestFit="1" customWidth="1"/>
    <col min="20" max="20" width="5.140625" style="359" bestFit="1" customWidth="1"/>
    <col min="21" max="21" width="5" style="359" bestFit="1" customWidth="1"/>
    <col min="22" max="22" width="5.140625" style="359" bestFit="1" customWidth="1"/>
    <col min="23" max="23" width="5.5703125" style="359" bestFit="1" customWidth="1"/>
    <col min="24" max="24" width="5.28515625" style="359" customWidth="1"/>
    <col min="25" max="25" width="5.7109375" style="359" bestFit="1" customWidth="1"/>
    <col min="26" max="26" width="5" style="359" bestFit="1" customWidth="1"/>
    <col min="27" max="27" width="5.140625" style="359" bestFit="1" customWidth="1"/>
    <col min="28" max="28" width="9.140625" style="359"/>
    <col min="29" max="29" width="6.28515625" style="359" customWidth="1"/>
    <col min="30" max="30" width="9.140625" style="359"/>
    <col min="31" max="31" width="43" style="359" customWidth="1"/>
    <col min="32" max="32" width="9.140625" style="359"/>
    <col min="33" max="33" width="9.28515625" style="359" customWidth="1"/>
    <col min="34" max="16384" width="9.140625" style="359"/>
  </cols>
  <sheetData>
    <row r="1" spans="1:30" ht="18.75">
      <c r="X1" s="361" t="s">
        <v>519</v>
      </c>
      <c r="Y1" s="361"/>
      <c r="Z1" s="361"/>
      <c r="AA1" s="361"/>
    </row>
    <row r="3" spans="1:30" ht="18.75">
      <c r="X3" s="361" t="s">
        <v>221</v>
      </c>
      <c r="AA3" s="361"/>
    </row>
    <row r="5" spans="1:30" ht="20.100000000000001" customHeight="1">
      <c r="B5" s="362"/>
      <c r="C5" s="363" t="s">
        <v>368</v>
      </c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4"/>
      <c r="Y5" s="364"/>
      <c r="Z5" s="364"/>
      <c r="AA5" s="364"/>
    </row>
    <row r="6" spans="1:30" ht="20.100000000000001" customHeight="1">
      <c r="A6" s="364"/>
      <c r="B6" s="362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4"/>
      <c r="Y6" s="364"/>
      <c r="Z6" s="364"/>
      <c r="AA6" s="364"/>
    </row>
    <row r="7" spans="1:30" ht="20.100000000000001" customHeight="1"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</row>
    <row r="8" spans="1:30">
      <c r="A8" s="88" t="s">
        <v>0</v>
      </c>
      <c r="B8" s="191" t="s">
        <v>141</v>
      </c>
      <c r="C8" s="92" t="s">
        <v>224</v>
      </c>
      <c r="D8" s="98" t="s">
        <v>1</v>
      </c>
      <c r="E8" s="98" t="s">
        <v>161</v>
      </c>
      <c r="F8" s="98" t="s">
        <v>162</v>
      </c>
      <c r="G8" s="92" t="s">
        <v>28</v>
      </c>
      <c r="H8" s="366" t="s">
        <v>142</v>
      </c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</row>
    <row r="9" spans="1:30" ht="15" customHeight="1">
      <c r="A9" s="88"/>
      <c r="B9" s="191"/>
      <c r="C9" s="92"/>
      <c r="D9" s="98"/>
      <c r="E9" s="98"/>
      <c r="F9" s="98"/>
      <c r="G9" s="92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</row>
    <row r="10" spans="1:30" ht="15.75" customHeight="1">
      <c r="A10" s="88"/>
      <c r="B10" s="191"/>
      <c r="C10" s="92"/>
      <c r="D10" s="98"/>
      <c r="E10" s="98"/>
      <c r="F10" s="98"/>
      <c r="G10" s="92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</row>
    <row r="11" spans="1:30" ht="25.5" customHeight="1">
      <c r="A11" s="88"/>
      <c r="B11" s="191"/>
      <c r="C11" s="92"/>
      <c r="D11" s="98"/>
      <c r="E11" s="98"/>
      <c r="F11" s="98"/>
      <c r="G11" s="92"/>
      <c r="H11" s="32" t="s">
        <v>143</v>
      </c>
      <c r="I11" s="367">
        <v>1</v>
      </c>
      <c r="J11" s="367">
        <v>2</v>
      </c>
      <c r="K11" s="367">
        <v>3</v>
      </c>
      <c r="L11" s="367">
        <v>4</v>
      </c>
      <c r="M11" s="367">
        <v>5</v>
      </c>
      <c r="N11" s="367">
        <v>6</v>
      </c>
      <c r="O11" s="367">
        <v>7</v>
      </c>
      <c r="P11" s="367">
        <v>8</v>
      </c>
      <c r="Q11" s="367">
        <v>9</v>
      </c>
      <c r="R11" s="367">
        <v>10</v>
      </c>
      <c r="S11" s="367">
        <v>11</v>
      </c>
      <c r="T11" s="367">
        <v>12</v>
      </c>
      <c r="U11" s="367">
        <v>13</v>
      </c>
      <c r="V11" s="367">
        <v>14</v>
      </c>
      <c r="W11" s="367">
        <v>15</v>
      </c>
      <c r="X11" s="367">
        <v>16</v>
      </c>
      <c r="Y11" s="367">
        <v>17</v>
      </c>
      <c r="Z11" s="367">
        <v>18</v>
      </c>
      <c r="AA11" s="367">
        <v>19</v>
      </c>
    </row>
    <row r="12" spans="1:30" ht="36.75" customHeight="1">
      <c r="A12" s="88"/>
      <c r="B12" s="191"/>
      <c r="C12" s="92"/>
      <c r="D12" s="98"/>
      <c r="E12" s="98"/>
      <c r="F12" s="98"/>
      <c r="G12" s="92"/>
      <c r="H12" s="368" t="s">
        <v>144</v>
      </c>
      <c r="I12" s="369">
        <v>1</v>
      </c>
      <c r="J12" s="369">
        <v>1</v>
      </c>
      <c r="K12" s="369">
        <v>1</v>
      </c>
      <c r="L12" s="369">
        <v>1</v>
      </c>
      <c r="M12" s="369">
        <v>1</v>
      </c>
      <c r="N12" s="369">
        <v>1</v>
      </c>
      <c r="O12" s="369">
        <v>1</v>
      </c>
      <c r="P12" s="369">
        <v>1</v>
      </c>
      <c r="Q12" s="369">
        <v>1</v>
      </c>
      <c r="R12" s="369">
        <v>1</v>
      </c>
      <c r="S12" s="369">
        <v>4</v>
      </c>
      <c r="T12" s="369">
        <v>2</v>
      </c>
      <c r="U12" s="369">
        <v>2</v>
      </c>
      <c r="V12" s="369">
        <v>6</v>
      </c>
      <c r="W12" s="369">
        <v>2</v>
      </c>
      <c r="X12" s="369">
        <v>3</v>
      </c>
      <c r="Y12" s="369">
        <v>2</v>
      </c>
      <c r="Z12" s="369">
        <v>2</v>
      </c>
      <c r="AA12" s="369">
        <v>3</v>
      </c>
    </row>
    <row r="13" spans="1:30" ht="15.75">
      <c r="A13" s="157" t="s">
        <v>4</v>
      </c>
      <c r="B13" s="139" t="s">
        <v>68</v>
      </c>
      <c r="C13" s="32">
        <v>404801</v>
      </c>
      <c r="D13" s="32">
        <v>81</v>
      </c>
      <c r="E13" s="32">
        <v>100</v>
      </c>
      <c r="F13" s="32">
        <v>65</v>
      </c>
      <c r="G13" s="370">
        <v>4</v>
      </c>
      <c r="H13" s="32"/>
      <c r="I13" s="157">
        <v>1</v>
      </c>
      <c r="J13" s="157">
        <v>1</v>
      </c>
      <c r="K13" s="157">
        <v>1</v>
      </c>
      <c r="L13" s="157">
        <v>1</v>
      </c>
      <c r="M13" s="157">
        <v>1</v>
      </c>
      <c r="N13" s="157">
        <v>1</v>
      </c>
      <c r="O13" s="157">
        <v>1</v>
      </c>
      <c r="P13" s="157">
        <v>1</v>
      </c>
      <c r="Q13" s="157">
        <v>1</v>
      </c>
      <c r="R13" s="157">
        <v>1</v>
      </c>
      <c r="S13" s="157">
        <v>4</v>
      </c>
      <c r="T13" s="157">
        <v>2</v>
      </c>
      <c r="U13" s="157">
        <v>2</v>
      </c>
      <c r="V13" s="157">
        <v>2</v>
      </c>
      <c r="W13" s="157">
        <v>0</v>
      </c>
      <c r="X13" s="157">
        <v>3</v>
      </c>
      <c r="Y13" s="157">
        <v>2</v>
      </c>
      <c r="Z13" s="157">
        <v>2</v>
      </c>
      <c r="AA13" s="157">
        <v>2</v>
      </c>
    </row>
    <row r="14" spans="1:30" ht="15.75">
      <c r="A14" s="371" t="s">
        <v>149</v>
      </c>
      <c r="B14" s="139"/>
      <c r="C14" s="32"/>
      <c r="D14" s="32"/>
      <c r="E14" s="32"/>
      <c r="F14" s="32"/>
      <c r="G14" s="32"/>
      <c r="H14" s="75" t="s">
        <v>148</v>
      </c>
      <c r="I14" s="372">
        <v>100</v>
      </c>
      <c r="J14" s="372">
        <v>100</v>
      </c>
      <c r="K14" s="372">
        <v>100</v>
      </c>
      <c r="L14" s="372">
        <v>100</v>
      </c>
      <c r="M14" s="372">
        <v>100</v>
      </c>
      <c r="N14" s="372">
        <v>100</v>
      </c>
      <c r="O14" s="372">
        <v>100</v>
      </c>
      <c r="P14" s="372">
        <v>100</v>
      </c>
      <c r="Q14" s="372">
        <v>100</v>
      </c>
      <c r="R14" s="372">
        <v>100</v>
      </c>
      <c r="S14" s="372">
        <v>100</v>
      </c>
      <c r="T14" s="372">
        <v>100</v>
      </c>
      <c r="U14" s="372">
        <v>100</v>
      </c>
      <c r="V14" s="373">
        <v>33.333333333333336</v>
      </c>
      <c r="W14" s="372">
        <v>0</v>
      </c>
      <c r="X14" s="372">
        <v>100</v>
      </c>
      <c r="Y14" s="372">
        <v>100</v>
      </c>
      <c r="Z14" s="372">
        <v>100</v>
      </c>
      <c r="AA14" s="373">
        <v>66.666666666666671</v>
      </c>
    </row>
    <row r="15" spans="1:30" ht="15.75">
      <c r="A15" s="157" t="s">
        <v>175</v>
      </c>
      <c r="B15" s="139" t="s">
        <v>86</v>
      </c>
      <c r="C15" s="32">
        <v>407502</v>
      </c>
      <c r="D15" s="32">
        <v>50</v>
      </c>
      <c r="E15" s="32">
        <v>50</v>
      </c>
      <c r="F15" s="32">
        <v>50</v>
      </c>
      <c r="G15" s="374">
        <v>3</v>
      </c>
      <c r="H15" s="32"/>
      <c r="I15" s="157">
        <v>1</v>
      </c>
      <c r="J15" s="157">
        <v>0</v>
      </c>
      <c r="K15" s="157">
        <v>1</v>
      </c>
      <c r="L15" s="157">
        <v>0</v>
      </c>
      <c r="M15" s="157">
        <v>1</v>
      </c>
      <c r="N15" s="157">
        <v>1</v>
      </c>
      <c r="O15" s="157">
        <v>0</v>
      </c>
      <c r="P15" s="157">
        <v>1</v>
      </c>
      <c r="Q15" s="157">
        <v>1</v>
      </c>
      <c r="R15" s="157">
        <v>1</v>
      </c>
      <c r="S15" s="157">
        <v>1</v>
      </c>
      <c r="T15" s="157">
        <v>0</v>
      </c>
      <c r="U15" s="157">
        <v>2</v>
      </c>
      <c r="V15" s="157">
        <v>1</v>
      </c>
      <c r="W15" s="157">
        <v>1</v>
      </c>
      <c r="X15" s="157">
        <v>3</v>
      </c>
      <c r="Y15" s="157">
        <v>1</v>
      </c>
      <c r="Z15" s="157">
        <v>1</v>
      </c>
      <c r="AA15" s="157">
        <v>1</v>
      </c>
      <c r="AD15" s="375"/>
    </row>
    <row r="16" spans="1:30" ht="15.75">
      <c r="A16" s="371" t="s">
        <v>149</v>
      </c>
      <c r="B16" s="139"/>
      <c r="C16" s="32"/>
      <c r="D16" s="32"/>
      <c r="E16" s="32"/>
      <c r="F16" s="32"/>
      <c r="G16" s="32"/>
      <c r="H16" s="75" t="s">
        <v>148</v>
      </c>
      <c r="I16" s="372">
        <v>100</v>
      </c>
      <c r="J16" s="372">
        <v>0</v>
      </c>
      <c r="K16" s="372">
        <v>100</v>
      </c>
      <c r="L16" s="372">
        <v>0</v>
      </c>
      <c r="M16" s="372">
        <v>100</v>
      </c>
      <c r="N16" s="372">
        <v>100</v>
      </c>
      <c r="O16" s="372">
        <v>0</v>
      </c>
      <c r="P16" s="372">
        <v>100</v>
      </c>
      <c r="Q16" s="372">
        <v>100</v>
      </c>
      <c r="R16" s="372">
        <v>100</v>
      </c>
      <c r="S16" s="372">
        <v>25</v>
      </c>
      <c r="T16" s="372">
        <v>0</v>
      </c>
      <c r="U16" s="372">
        <v>100</v>
      </c>
      <c r="V16" s="373">
        <v>16.666666666666668</v>
      </c>
      <c r="W16" s="372">
        <v>50</v>
      </c>
      <c r="X16" s="372">
        <v>100</v>
      </c>
      <c r="Y16" s="372">
        <v>50</v>
      </c>
      <c r="Z16" s="372">
        <v>50</v>
      </c>
      <c r="AA16" s="373">
        <v>33.333333333333336</v>
      </c>
    </row>
    <row r="17" spans="1:28" ht="15.75">
      <c r="A17" s="157" t="s">
        <v>5</v>
      </c>
      <c r="B17" s="139" t="s">
        <v>310</v>
      </c>
      <c r="C17" s="32">
        <v>407601</v>
      </c>
      <c r="D17" s="32">
        <v>31</v>
      </c>
      <c r="E17" s="32">
        <v>50</v>
      </c>
      <c r="F17" s="32">
        <v>15</v>
      </c>
      <c r="G17" s="376">
        <v>2</v>
      </c>
      <c r="H17" s="32"/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1</v>
      </c>
      <c r="O17" s="157">
        <v>1</v>
      </c>
      <c r="P17" s="157">
        <v>1</v>
      </c>
      <c r="Q17" s="157">
        <v>1</v>
      </c>
      <c r="R17" s="157">
        <v>0</v>
      </c>
      <c r="S17" s="157">
        <v>4</v>
      </c>
      <c r="T17" s="157">
        <v>0</v>
      </c>
      <c r="U17" s="157">
        <v>0</v>
      </c>
      <c r="V17" s="157">
        <v>0</v>
      </c>
      <c r="W17" s="157">
        <v>0</v>
      </c>
      <c r="X17" s="157">
        <v>2</v>
      </c>
      <c r="Y17" s="157">
        <v>0</v>
      </c>
      <c r="Z17" s="157">
        <v>0</v>
      </c>
      <c r="AA17" s="157">
        <v>1</v>
      </c>
    </row>
    <row r="18" spans="1:28" ht="15.75">
      <c r="A18" s="371" t="s">
        <v>149</v>
      </c>
      <c r="B18" s="139"/>
      <c r="C18" s="32"/>
      <c r="D18" s="32"/>
      <c r="E18" s="32"/>
      <c r="F18" s="32"/>
      <c r="G18" s="32"/>
      <c r="H18" s="75" t="s">
        <v>148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372">
        <v>100</v>
      </c>
      <c r="O18" s="372">
        <v>100</v>
      </c>
      <c r="P18" s="372">
        <v>100</v>
      </c>
      <c r="Q18" s="372">
        <v>100</v>
      </c>
      <c r="R18" s="372">
        <v>0</v>
      </c>
      <c r="S18" s="372">
        <v>100</v>
      </c>
      <c r="T18" s="372">
        <v>0</v>
      </c>
      <c r="U18" s="372">
        <v>0</v>
      </c>
      <c r="V18" s="372">
        <v>0</v>
      </c>
      <c r="W18" s="372">
        <v>0</v>
      </c>
      <c r="X18" s="373">
        <v>66.666666666666671</v>
      </c>
      <c r="Y18" s="372">
        <v>0</v>
      </c>
      <c r="Z18" s="372">
        <v>0</v>
      </c>
      <c r="AA18" s="373">
        <v>33.333333333333336</v>
      </c>
    </row>
    <row r="19" spans="1:28" ht="15.75">
      <c r="A19" s="157" t="s">
        <v>20</v>
      </c>
      <c r="B19" s="139" t="s">
        <v>69</v>
      </c>
      <c r="C19" s="32">
        <v>407601</v>
      </c>
      <c r="D19" s="32">
        <v>86</v>
      </c>
      <c r="E19" s="32">
        <v>100</v>
      </c>
      <c r="F19" s="32">
        <v>75</v>
      </c>
      <c r="G19" s="370">
        <v>4</v>
      </c>
      <c r="H19" s="32"/>
      <c r="I19" s="157">
        <v>1</v>
      </c>
      <c r="J19" s="157">
        <v>1</v>
      </c>
      <c r="K19" s="157">
        <v>1</v>
      </c>
      <c r="L19" s="157">
        <v>1</v>
      </c>
      <c r="M19" s="157">
        <v>1</v>
      </c>
      <c r="N19" s="157">
        <v>1</v>
      </c>
      <c r="O19" s="157">
        <v>1</v>
      </c>
      <c r="P19" s="157">
        <v>1</v>
      </c>
      <c r="Q19" s="157">
        <v>1</v>
      </c>
      <c r="R19" s="157">
        <v>1</v>
      </c>
      <c r="S19" s="157">
        <v>4</v>
      </c>
      <c r="T19" s="157">
        <v>2</v>
      </c>
      <c r="U19" s="157">
        <v>2</v>
      </c>
      <c r="V19" s="157">
        <v>3</v>
      </c>
      <c r="W19" s="157">
        <v>0</v>
      </c>
      <c r="X19" s="157">
        <v>3</v>
      </c>
      <c r="Y19" s="157">
        <v>2</v>
      </c>
      <c r="Z19" s="157">
        <v>2</v>
      </c>
      <c r="AA19" s="157">
        <v>3</v>
      </c>
    </row>
    <row r="20" spans="1:28" ht="15.75">
      <c r="A20" s="157" t="s">
        <v>20</v>
      </c>
      <c r="B20" s="139" t="s">
        <v>369</v>
      </c>
      <c r="C20" s="32">
        <v>410801</v>
      </c>
      <c r="D20" s="32">
        <v>44</v>
      </c>
      <c r="E20" s="32">
        <v>56</v>
      </c>
      <c r="F20" s="32">
        <v>35</v>
      </c>
      <c r="G20" s="374">
        <v>3</v>
      </c>
      <c r="H20" s="32"/>
      <c r="I20" s="157">
        <v>1</v>
      </c>
      <c r="J20" s="157">
        <v>1</v>
      </c>
      <c r="K20" s="157">
        <v>1</v>
      </c>
      <c r="L20" s="157">
        <v>1</v>
      </c>
      <c r="M20" s="157">
        <v>0</v>
      </c>
      <c r="N20" s="157">
        <v>1</v>
      </c>
      <c r="O20" s="157">
        <v>1</v>
      </c>
      <c r="P20" s="157">
        <v>1</v>
      </c>
      <c r="Q20" s="157">
        <v>0</v>
      </c>
      <c r="R20" s="157">
        <v>0</v>
      </c>
      <c r="S20" s="157">
        <v>0</v>
      </c>
      <c r="T20" s="157">
        <v>2</v>
      </c>
      <c r="U20" s="157">
        <v>2</v>
      </c>
      <c r="V20" s="157">
        <v>0</v>
      </c>
      <c r="W20" s="157">
        <v>1</v>
      </c>
      <c r="X20" s="157">
        <v>3</v>
      </c>
      <c r="Y20" s="157">
        <v>0</v>
      </c>
      <c r="Z20" s="157">
        <v>0</v>
      </c>
      <c r="AA20" s="157">
        <v>1</v>
      </c>
      <c r="AB20" s="375"/>
    </row>
    <row r="21" spans="1:28" ht="15.75">
      <c r="A21" s="371" t="s">
        <v>149</v>
      </c>
      <c r="B21" s="139"/>
      <c r="C21" s="32"/>
      <c r="D21" s="32"/>
      <c r="E21" s="32"/>
      <c r="F21" s="32"/>
      <c r="G21" s="32"/>
      <c r="H21" s="75" t="s">
        <v>148</v>
      </c>
      <c r="I21" s="372">
        <v>100</v>
      </c>
      <c r="J21" s="372">
        <v>100</v>
      </c>
      <c r="K21" s="372">
        <v>100</v>
      </c>
      <c r="L21" s="372">
        <v>100</v>
      </c>
      <c r="M21" s="372">
        <v>50</v>
      </c>
      <c r="N21" s="372">
        <v>100</v>
      </c>
      <c r="O21" s="372">
        <v>100</v>
      </c>
      <c r="P21" s="372">
        <v>100</v>
      </c>
      <c r="Q21" s="372">
        <v>50</v>
      </c>
      <c r="R21" s="372">
        <v>50</v>
      </c>
      <c r="S21" s="372">
        <v>50</v>
      </c>
      <c r="T21" s="372">
        <v>100</v>
      </c>
      <c r="U21" s="372">
        <v>100</v>
      </c>
      <c r="V21" s="372">
        <v>25</v>
      </c>
      <c r="W21" s="372">
        <v>25</v>
      </c>
      <c r="X21" s="372">
        <v>100</v>
      </c>
      <c r="Y21" s="372">
        <v>50</v>
      </c>
      <c r="Z21" s="372">
        <v>50</v>
      </c>
      <c r="AA21" s="373">
        <v>66.666666666666671</v>
      </c>
    </row>
    <row r="22" spans="1:28" ht="15.75">
      <c r="A22" s="157" t="s">
        <v>3</v>
      </c>
      <c r="B22" s="139" t="s">
        <v>281</v>
      </c>
      <c r="C22" s="32">
        <v>407201</v>
      </c>
      <c r="D22" s="32">
        <v>75</v>
      </c>
      <c r="E22" s="32">
        <v>100</v>
      </c>
      <c r="F22" s="32">
        <v>55</v>
      </c>
      <c r="G22" s="374">
        <v>3</v>
      </c>
      <c r="H22" s="32"/>
      <c r="I22" s="157">
        <v>1</v>
      </c>
      <c r="J22" s="157">
        <v>1</v>
      </c>
      <c r="K22" s="157">
        <v>1</v>
      </c>
      <c r="L22" s="157">
        <v>1</v>
      </c>
      <c r="M22" s="157">
        <v>1</v>
      </c>
      <c r="N22" s="157">
        <v>1</v>
      </c>
      <c r="O22" s="157">
        <v>1</v>
      </c>
      <c r="P22" s="157">
        <v>1</v>
      </c>
      <c r="Q22" s="157">
        <v>1</v>
      </c>
      <c r="R22" s="157">
        <v>1</v>
      </c>
      <c r="S22" s="157">
        <v>4</v>
      </c>
      <c r="T22" s="157">
        <v>2</v>
      </c>
      <c r="U22" s="157">
        <v>2</v>
      </c>
      <c r="V22" s="157">
        <v>6</v>
      </c>
      <c r="W22" s="157">
        <v>1</v>
      </c>
      <c r="X22" s="157">
        <v>0</v>
      </c>
      <c r="Y22" s="157">
        <v>0</v>
      </c>
      <c r="Z22" s="157">
        <v>1</v>
      </c>
      <c r="AA22" s="157">
        <v>1</v>
      </c>
    </row>
    <row r="23" spans="1:28" ht="15.75">
      <c r="A23" s="371" t="s">
        <v>149</v>
      </c>
      <c r="B23" s="139"/>
      <c r="C23" s="32"/>
      <c r="D23" s="32"/>
      <c r="E23" s="32"/>
      <c r="F23" s="32"/>
      <c r="G23" s="32"/>
      <c r="H23" s="75" t="s">
        <v>148</v>
      </c>
      <c r="I23" s="372">
        <v>100</v>
      </c>
      <c r="J23" s="372">
        <v>100</v>
      </c>
      <c r="K23" s="372">
        <v>100</v>
      </c>
      <c r="L23" s="372">
        <v>100</v>
      </c>
      <c r="M23" s="372">
        <v>100</v>
      </c>
      <c r="N23" s="372">
        <v>100</v>
      </c>
      <c r="O23" s="372">
        <v>100</v>
      </c>
      <c r="P23" s="372">
        <v>100</v>
      </c>
      <c r="Q23" s="372">
        <v>100</v>
      </c>
      <c r="R23" s="372">
        <v>100</v>
      </c>
      <c r="S23" s="372">
        <v>100</v>
      </c>
      <c r="T23" s="372">
        <v>100</v>
      </c>
      <c r="U23" s="372">
        <v>100</v>
      </c>
      <c r="V23" s="372">
        <v>100</v>
      </c>
      <c r="W23" s="372">
        <v>50</v>
      </c>
      <c r="X23" s="372">
        <v>0</v>
      </c>
      <c r="Y23" s="372">
        <v>0</v>
      </c>
      <c r="Z23" s="372">
        <v>50</v>
      </c>
      <c r="AA23" s="377">
        <v>33.333333333333336</v>
      </c>
    </row>
    <row r="24" spans="1:28" ht="15.75">
      <c r="A24" s="157" t="s">
        <v>25</v>
      </c>
      <c r="B24" s="139" t="s">
        <v>262</v>
      </c>
      <c r="C24" s="32">
        <v>411301</v>
      </c>
      <c r="D24" s="32">
        <v>78</v>
      </c>
      <c r="E24" s="32">
        <v>94</v>
      </c>
      <c r="F24" s="32">
        <v>65</v>
      </c>
      <c r="G24" s="374">
        <v>3</v>
      </c>
      <c r="H24" s="32"/>
      <c r="I24" s="157">
        <v>1</v>
      </c>
      <c r="J24" s="157">
        <v>1</v>
      </c>
      <c r="K24" s="157">
        <v>1</v>
      </c>
      <c r="L24" s="157">
        <v>1</v>
      </c>
      <c r="M24" s="157">
        <v>1</v>
      </c>
      <c r="N24" s="157">
        <v>0</v>
      </c>
      <c r="O24" s="157">
        <v>1</v>
      </c>
      <c r="P24" s="157">
        <v>1</v>
      </c>
      <c r="Q24" s="157">
        <v>1</v>
      </c>
      <c r="R24" s="157">
        <v>1</v>
      </c>
      <c r="S24" s="157">
        <v>4</v>
      </c>
      <c r="T24" s="157">
        <v>2</v>
      </c>
      <c r="U24" s="157">
        <v>2</v>
      </c>
      <c r="V24" s="157">
        <v>1</v>
      </c>
      <c r="W24" s="157">
        <v>0</v>
      </c>
      <c r="X24" s="157">
        <v>3</v>
      </c>
      <c r="Y24" s="157">
        <v>2</v>
      </c>
      <c r="Z24" s="157">
        <v>2</v>
      </c>
      <c r="AA24" s="157">
        <v>3</v>
      </c>
    </row>
    <row r="25" spans="1:28" ht="15.75">
      <c r="A25" s="371" t="s">
        <v>149</v>
      </c>
      <c r="B25" s="139"/>
      <c r="C25" s="32"/>
      <c r="D25" s="32"/>
      <c r="E25" s="32"/>
      <c r="F25" s="32"/>
      <c r="G25" s="32"/>
      <c r="H25" s="75" t="s">
        <v>148</v>
      </c>
      <c r="I25" s="372">
        <v>100</v>
      </c>
      <c r="J25" s="372">
        <v>100</v>
      </c>
      <c r="K25" s="372">
        <v>100</v>
      </c>
      <c r="L25" s="372">
        <v>100</v>
      </c>
      <c r="M25" s="372">
        <v>100</v>
      </c>
      <c r="N25" s="372">
        <v>0</v>
      </c>
      <c r="O25" s="372">
        <v>100</v>
      </c>
      <c r="P25" s="372">
        <v>100</v>
      </c>
      <c r="Q25" s="372">
        <v>100</v>
      </c>
      <c r="R25" s="372">
        <v>100</v>
      </c>
      <c r="S25" s="372">
        <v>100</v>
      </c>
      <c r="T25" s="372">
        <v>100</v>
      </c>
      <c r="U25" s="372">
        <v>100</v>
      </c>
      <c r="V25" s="373">
        <v>16.666666666666668</v>
      </c>
      <c r="W25" s="372">
        <v>0</v>
      </c>
      <c r="X25" s="372">
        <v>100</v>
      </c>
      <c r="Y25" s="372">
        <v>100</v>
      </c>
      <c r="Z25" s="372">
        <v>100</v>
      </c>
      <c r="AA25" s="372">
        <v>100</v>
      </c>
    </row>
    <row r="26" spans="1:28" ht="15.75">
      <c r="A26" s="157" t="s">
        <v>6</v>
      </c>
      <c r="B26" s="139" t="s">
        <v>317</v>
      </c>
      <c r="C26" s="32">
        <v>408002</v>
      </c>
      <c r="D26" s="32">
        <v>72</v>
      </c>
      <c r="E26" s="32">
        <v>75</v>
      </c>
      <c r="F26" s="32">
        <v>70</v>
      </c>
      <c r="G26" s="374">
        <v>3</v>
      </c>
      <c r="H26" s="32"/>
      <c r="I26" s="157">
        <v>0</v>
      </c>
      <c r="J26" s="157">
        <v>1</v>
      </c>
      <c r="K26" s="157">
        <v>1</v>
      </c>
      <c r="L26" s="157">
        <v>1</v>
      </c>
      <c r="M26" s="157">
        <v>1</v>
      </c>
      <c r="N26" s="157">
        <v>1</v>
      </c>
      <c r="O26" s="157">
        <v>1</v>
      </c>
      <c r="P26" s="157">
        <v>0</v>
      </c>
      <c r="Q26" s="157">
        <v>1</v>
      </c>
      <c r="R26" s="157">
        <v>1</v>
      </c>
      <c r="S26" s="157">
        <v>3</v>
      </c>
      <c r="T26" s="157">
        <v>1</v>
      </c>
      <c r="U26" s="157">
        <v>2</v>
      </c>
      <c r="V26" s="157">
        <v>3</v>
      </c>
      <c r="W26" s="157">
        <v>1</v>
      </c>
      <c r="X26" s="157">
        <v>3</v>
      </c>
      <c r="Y26" s="157">
        <v>2</v>
      </c>
      <c r="Z26" s="157">
        <v>2</v>
      </c>
      <c r="AA26" s="157">
        <v>1</v>
      </c>
    </row>
    <row r="27" spans="1:28" ht="15.75">
      <c r="A27" s="371" t="s">
        <v>149</v>
      </c>
      <c r="B27" s="139"/>
      <c r="C27" s="32"/>
      <c r="D27" s="32"/>
      <c r="E27" s="32"/>
      <c r="F27" s="32"/>
      <c r="G27" s="32"/>
      <c r="H27" s="75" t="s">
        <v>148</v>
      </c>
      <c r="I27" s="372">
        <v>0</v>
      </c>
      <c r="J27" s="372">
        <v>100</v>
      </c>
      <c r="K27" s="372">
        <v>100</v>
      </c>
      <c r="L27" s="372">
        <v>100</v>
      </c>
      <c r="M27" s="372">
        <v>100</v>
      </c>
      <c r="N27" s="372">
        <v>100</v>
      </c>
      <c r="O27" s="372">
        <v>100</v>
      </c>
      <c r="P27" s="372">
        <v>0</v>
      </c>
      <c r="Q27" s="372">
        <v>100</v>
      </c>
      <c r="R27" s="372">
        <v>100</v>
      </c>
      <c r="S27" s="372">
        <v>75</v>
      </c>
      <c r="T27" s="372">
        <v>50</v>
      </c>
      <c r="U27" s="372">
        <v>100</v>
      </c>
      <c r="V27" s="372">
        <v>50</v>
      </c>
      <c r="W27" s="372">
        <v>50</v>
      </c>
      <c r="X27" s="372">
        <v>100</v>
      </c>
      <c r="Y27" s="372">
        <v>100</v>
      </c>
      <c r="Z27" s="372">
        <v>100</v>
      </c>
      <c r="AA27" s="373">
        <v>33.333333333333336</v>
      </c>
    </row>
    <row r="28" spans="1:28" ht="15.75">
      <c r="A28" s="157" t="s">
        <v>264</v>
      </c>
      <c r="B28" s="139" t="s">
        <v>370</v>
      </c>
      <c r="C28" s="32">
        <v>408801</v>
      </c>
      <c r="D28" s="32">
        <v>50</v>
      </c>
      <c r="E28" s="32">
        <v>50</v>
      </c>
      <c r="F28" s="32">
        <v>50</v>
      </c>
      <c r="G28" s="374">
        <v>3</v>
      </c>
      <c r="H28" s="32"/>
      <c r="I28" s="157">
        <v>0</v>
      </c>
      <c r="J28" s="157">
        <v>0</v>
      </c>
      <c r="K28" s="157">
        <v>1</v>
      </c>
      <c r="L28" s="157">
        <v>0</v>
      </c>
      <c r="M28" s="157">
        <v>0</v>
      </c>
      <c r="N28" s="157">
        <v>1</v>
      </c>
      <c r="O28" s="157">
        <v>1</v>
      </c>
      <c r="P28" s="157">
        <v>1</v>
      </c>
      <c r="Q28" s="157">
        <v>0</v>
      </c>
      <c r="R28" s="157">
        <v>1</v>
      </c>
      <c r="S28" s="157">
        <v>2</v>
      </c>
      <c r="T28" s="157">
        <v>1</v>
      </c>
      <c r="U28" s="157">
        <v>2</v>
      </c>
      <c r="V28" s="157">
        <v>2</v>
      </c>
      <c r="W28" s="157">
        <v>1</v>
      </c>
      <c r="X28" s="157">
        <v>3</v>
      </c>
      <c r="Y28" s="157">
        <v>1</v>
      </c>
      <c r="Z28" s="157">
        <v>0</v>
      </c>
      <c r="AA28" s="157">
        <v>1</v>
      </c>
    </row>
    <row r="29" spans="1:28" ht="15.75">
      <c r="A29" s="157" t="s">
        <v>264</v>
      </c>
      <c r="B29" s="139" t="s">
        <v>139</v>
      </c>
      <c r="C29" s="32">
        <v>406101</v>
      </c>
      <c r="D29" s="32">
        <v>83</v>
      </c>
      <c r="E29" s="32">
        <v>100</v>
      </c>
      <c r="F29" s="32">
        <v>70</v>
      </c>
      <c r="G29" s="370">
        <v>4</v>
      </c>
      <c r="H29" s="32"/>
      <c r="I29" s="157">
        <v>1</v>
      </c>
      <c r="J29" s="157">
        <v>1</v>
      </c>
      <c r="K29" s="157">
        <v>1</v>
      </c>
      <c r="L29" s="157">
        <v>1</v>
      </c>
      <c r="M29" s="157">
        <v>1</v>
      </c>
      <c r="N29" s="157">
        <v>1</v>
      </c>
      <c r="O29" s="157">
        <v>1</v>
      </c>
      <c r="P29" s="157">
        <v>1</v>
      </c>
      <c r="Q29" s="157">
        <v>1</v>
      </c>
      <c r="R29" s="157">
        <v>1</v>
      </c>
      <c r="S29" s="157">
        <v>4</v>
      </c>
      <c r="T29" s="157">
        <v>2</v>
      </c>
      <c r="U29" s="157">
        <v>2</v>
      </c>
      <c r="V29" s="157">
        <v>5</v>
      </c>
      <c r="W29" s="157">
        <v>0</v>
      </c>
      <c r="X29" s="157">
        <v>2</v>
      </c>
      <c r="Y29" s="157">
        <v>1</v>
      </c>
      <c r="Z29" s="157">
        <v>2</v>
      </c>
      <c r="AA29" s="157">
        <v>2</v>
      </c>
    </row>
    <row r="30" spans="1:28" ht="15.75">
      <c r="A30" s="157" t="s">
        <v>264</v>
      </c>
      <c r="B30" s="139" t="s">
        <v>371</v>
      </c>
      <c r="C30" s="32">
        <v>408802</v>
      </c>
      <c r="D30" s="32">
        <v>75</v>
      </c>
      <c r="E30" s="32">
        <v>100</v>
      </c>
      <c r="F30" s="32">
        <v>55</v>
      </c>
      <c r="G30" s="374">
        <v>3</v>
      </c>
      <c r="H30" s="32"/>
      <c r="I30" s="157">
        <v>1</v>
      </c>
      <c r="J30" s="157">
        <v>1</v>
      </c>
      <c r="K30" s="157">
        <v>1</v>
      </c>
      <c r="L30" s="157">
        <v>1</v>
      </c>
      <c r="M30" s="157">
        <v>1</v>
      </c>
      <c r="N30" s="157">
        <v>1</v>
      </c>
      <c r="O30" s="157">
        <v>1</v>
      </c>
      <c r="P30" s="157">
        <v>1</v>
      </c>
      <c r="Q30" s="157">
        <v>1</v>
      </c>
      <c r="R30" s="157">
        <v>1</v>
      </c>
      <c r="S30" s="157">
        <v>4</v>
      </c>
      <c r="T30" s="157">
        <v>2</v>
      </c>
      <c r="U30" s="157">
        <v>2</v>
      </c>
      <c r="V30" s="157">
        <v>2</v>
      </c>
      <c r="W30" s="157">
        <v>2</v>
      </c>
      <c r="X30" s="157">
        <v>3</v>
      </c>
      <c r="Y30" s="157">
        <v>0</v>
      </c>
      <c r="Z30" s="157">
        <v>1</v>
      </c>
      <c r="AA30" s="157">
        <v>1</v>
      </c>
    </row>
    <row r="31" spans="1:28" ht="15.75">
      <c r="A31" s="371" t="s">
        <v>149</v>
      </c>
      <c r="B31" s="139"/>
      <c r="C31" s="32"/>
      <c r="D31" s="32"/>
      <c r="E31" s="32"/>
      <c r="F31" s="32"/>
      <c r="G31" s="32"/>
      <c r="H31" s="75" t="s">
        <v>148</v>
      </c>
      <c r="I31" s="373">
        <v>66.666666666666671</v>
      </c>
      <c r="J31" s="373">
        <v>66.666666666666671</v>
      </c>
      <c r="K31" s="372">
        <v>100</v>
      </c>
      <c r="L31" s="373">
        <v>66.666666666666671</v>
      </c>
      <c r="M31" s="373">
        <v>66.666666666666671</v>
      </c>
      <c r="N31" s="372">
        <v>100</v>
      </c>
      <c r="O31" s="372">
        <v>100</v>
      </c>
      <c r="P31" s="372">
        <v>100</v>
      </c>
      <c r="Q31" s="373">
        <v>66.666666666666671</v>
      </c>
      <c r="R31" s="372">
        <v>100</v>
      </c>
      <c r="S31" s="373">
        <v>83.333333333333329</v>
      </c>
      <c r="T31" s="373">
        <v>83.333333333333329</v>
      </c>
      <c r="U31" s="372">
        <v>100</v>
      </c>
      <c r="V31" s="372">
        <v>50</v>
      </c>
      <c r="W31" s="372">
        <v>50</v>
      </c>
      <c r="X31" s="373">
        <v>88.888888888888886</v>
      </c>
      <c r="Y31" s="373">
        <v>33.333333333333336</v>
      </c>
      <c r="Z31" s="372">
        <v>50</v>
      </c>
      <c r="AA31" s="373">
        <v>44.444444444444443</v>
      </c>
    </row>
    <row r="32" spans="1:28" ht="15.75">
      <c r="A32" s="157" t="s">
        <v>8</v>
      </c>
      <c r="B32" s="139" t="s">
        <v>372</v>
      </c>
      <c r="C32" s="32">
        <v>408902</v>
      </c>
      <c r="D32" s="32">
        <v>42</v>
      </c>
      <c r="E32" s="32">
        <v>63</v>
      </c>
      <c r="F32" s="32">
        <v>25</v>
      </c>
      <c r="G32" s="376">
        <v>2</v>
      </c>
      <c r="H32" s="32"/>
      <c r="I32" s="157">
        <v>0</v>
      </c>
      <c r="J32" s="157">
        <v>1</v>
      </c>
      <c r="K32" s="157">
        <v>1</v>
      </c>
      <c r="L32" s="157">
        <v>1</v>
      </c>
      <c r="M32" s="157">
        <v>1</v>
      </c>
      <c r="N32" s="157">
        <v>1</v>
      </c>
      <c r="O32" s="157">
        <v>1</v>
      </c>
      <c r="P32" s="157">
        <v>0</v>
      </c>
      <c r="Q32" s="157">
        <v>0</v>
      </c>
      <c r="R32" s="157">
        <v>1</v>
      </c>
      <c r="S32" s="157">
        <v>3</v>
      </c>
      <c r="T32" s="157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1</v>
      </c>
      <c r="Z32" s="157">
        <v>2</v>
      </c>
      <c r="AA32" s="157">
        <v>2</v>
      </c>
    </row>
    <row r="33" spans="1:27" ht="15.75">
      <c r="A33" s="157" t="s">
        <v>8</v>
      </c>
      <c r="B33" s="139" t="s">
        <v>320</v>
      </c>
      <c r="C33" s="32">
        <v>408901</v>
      </c>
      <c r="D33" s="32">
        <v>42</v>
      </c>
      <c r="E33" s="32">
        <v>25</v>
      </c>
      <c r="F33" s="32">
        <v>55</v>
      </c>
      <c r="G33" s="376">
        <v>2</v>
      </c>
      <c r="H33" s="32"/>
      <c r="I33" s="157">
        <v>0</v>
      </c>
      <c r="J33" s="157">
        <v>0</v>
      </c>
      <c r="K33" s="157">
        <v>0</v>
      </c>
      <c r="L33" s="157">
        <v>1</v>
      </c>
      <c r="M33" s="157">
        <v>0</v>
      </c>
      <c r="N33" s="157">
        <v>0</v>
      </c>
      <c r="O33" s="157">
        <v>0</v>
      </c>
      <c r="P33" s="157">
        <v>0</v>
      </c>
      <c r="Q33" s="157">
        <v>1</v>
      </c>
      <c r="R33" s="157">
        <v>1</v>
      </c>
      <c r="S33" s="157">
        <v>1</v>
      </c>
      <c r="T33" s="157">
        <v>0</v>
      </c>
      <c r="U33" s="157">
        <v>2</v>
      </c>
      <c r="V33" s="157">
        <v>3</v>
      </c>
      <c r="W33" s="157">
        <v>1</v>
      </c>
      <c r="X33" s="157">
        <v>3</v>
      </c>
      <c r="Y33" s="157">
        <v>1</v>
      </c>
      <c r="Z33" s="157">
        <v>0</v>
      </c>
      <c r="AA33" s="157">
        <v>1</v>
      </c>
    </row>
    <row r="34" spans="1:27" ht="15.75">
      <c r="A34" s="157" t="s">
        <v>8</v>
      </c>
      <c r="B34" s="139" t="s">
        <v>321</v>
      </c>
      <c r="C34" s="32">
        <v>406201</v>
      </c>
      <c r="D34" s="32">
        <v>92</v>
      </c>
      <c r="E34" s="32">
        <v>94</v>
      </c>
      <c r="F34" s="32">
        <v>90</v>
      </c>
      <c r="G34" s="370">
        <v>4</v>
      </c>
      <c r="H34" s="32"/>
      <c r="I34" s="157">
        <v>0</v>
      </c>
      <c r="J34" s="157">
        <v>1</v>
      </c>
      <c r="K34" s="157">
        <v>1</v>
      </c>
      <c r="L34" s="157">
        <v>1</v>
      </c>
      <c r="M34" s="157">
        <v>1</v>
      </c>
      <c r="N34" s="157">
        <v>1</v>
      </c>
      <c r="O34" s="157">
        <v>1</v>
      </c>
      <c r="P34" s="157">
        <v>1</v>
      </c>
      <c r="Q34" s="157">
        <v>1</v>
      </c>
      <c r="R34" s="157">
        <v>1</v>
      </c>
      <c r="S34" s="157">
        <v>4</v>
      </c>
      <c r="T34" s="157">
        <v>2</v>
      </c>
      <c r="U34" s="157">
        <v>2</v>
      </c>
      <c r="V34" s="157">
        <v>5</v>
      </c>
      <c r="W34" s="157">
        <v>2</v>
      </c>
      <c r="X34" s="157">
        <v>3</v>
      </c>
      <c r="Y34" s="157">
        <v>1</v>
      </c>
      <c r="Z34" s="157">
        <v>2</v>
      </c>
      <c r="AA34" s="157">
        <v>3</v>
      </c>
    </row>
    <row r="35" spans="1:27" ht="15.75">
      <c r="A35" s="371" t="s">
        <v>149</v>
      </c>
      <c r="B35" s="139"/>
      <c r="C35" s="32"/>
      <c r="D35" s="32"/>
      <c r="E35" s="32"/>
      <c r="F35" s="32"/>
      <c r="G35" s="32"/>
      <c r="H35" s="75" t="s">
        <v>148</v>
      </c>
      <c r="I35" s="372">
        <v>0</v>
      </c>
      <c r="J35" s="373">
        <v>66.666666666666671</v>
      </c>
      <c r="K35" s="373">
        <v>66.666666666666671</v>
      </c>
      <c r="L35" s="372">
        <v>100</v>
      </c>
      <c r="M35" s="373">
        <v>66.666666666666671</v>
      </c>
      <c r="N35" s="373">
        <v>66.666666666666671</v>
      </c>
      <c r="O35" s="373">
        <v>66.666666666666671</v>
      </c>
      <c r="P35" s="373">
        <v>33.333333333333336</v>
      </c>
      <c r="Q35" s="373">
        <v>66.666666666666671</v>
      </c>
      <c r="R35" s="372">
        <v>100</v>
      </c>
      <c r="S35" s="373">
        <v>66.666666666666671</v>
      </c>
      <c r="T35" s="373">
        <v>33.333333333333336</v>
      </c>
      <c r="U35" s="373">
        <v>66.666666666666671</v>
      </c>
      <c r="V35" s="373">
        <v>44.444444444444443</v>
      </c>
      <c r="W35" s="372">
        <v>50</v>
      </c>
      <c r="X35" s="373">
        <v>66.666666666666671</v>
      </c>
      <c r="Y35" s="372">
        <v>50</v>
      </c>
      <c r="Z35" s="377">
        <v>66.666666666666671</v>
      </c>
      <c r="AA35" s="377">
        <v>66.666666666666671</v>
      </c>
    </row>
    <row r="36" spans="1:27" ht="15.75">
      <c r="A36" s="157" t="s">
        <v>193</v>
      </c>
      <c r="B36" s="139" t="s">
        <v>94</v>
      </c>
      <c r="C36" s="32">
        <v>409101</v>
      </c>
      <c r="D36" s="32">
        <v>78</v>
      </c>
      <c r="E36" s="32">
        <v>94</v>
      </c>
      <c r="F36" s="32">
        <v>65</v>
      </c>
      <c r="G36" s="374">
        <v>3</v>
      </c>
      <c r="H36" s="32"/>
      <c r="I36" s="157">
        <v>1</v>
      </c>
      <c r="J36" s="157">
        <v>1</v>
      </c>
      <c r="K36" s="157">
        <v>1</v>
      </c>
      <c r="L36" s="157">
        <v>1</v>
      </c>
      <c r="M36" s="157">
        <v>1</v>
      </c>
      <c r="N36" s="157">
        <v>1</v>
      </c>
      <c r="O36" s="157">
        <v>1</v>
      </c>
      <c r="P36" s="157">
        <v>1</v>
      </c>
      <c r="Q36" s="157">
        <v>0</v>
      </c>
      <c r="R36" s="157">
        <v>1</v>
      </c>
      <c r="S36" s="157">
        <v>4</v>
      </c>
      <c r="T36" s="157">
        <v>2</v>
      </c>
      <c r="U36" s="157">
        <v>2</v>
      </c>
      <c r="V36" s="157">
        <v>4</v>
      </c>
      <c r="W36" s="157">
        <v>2</v>
      </c>
      <c r="X36" s="157">
        <v>3</v>
      </c>
      <c r="Y36" s="157">
        <v>0</v>
      </c>
      <c r="Z36" s="157">
        <v>2</v>
      </c>
      <c r="AA36" s="157">
        <v>0</v>
      </c>
    </row>
    <row r="37" spans="1:27" ht="15.75">
      <c r="A37" s="157" t="s">
        <v>193</v>
      </c>
      <c r="B37" s="139" t="s">
        <v>272</v>
      </c>
      <c r="C37" s="32">
        <v>409102</v>
      </c>
      <c r="D37" s="32">
        <v>56</v>
      </c>
      <c r="E37" s="32">
        <v>75</v>
      </c>
      <c r="F37" s="32">
        <v>40</v>
      </c>
      <c r="G37" s="374">
        <v>3</v>
      </c>
      <c r="H37" s="32"/>
      <c r="I37" s="157">
        <v>1</v>
      </c>
      <c r="J37" s="157">
        <v>0</v>
      </c>
      <c r="K37" s="157">
        <v>0</v>
      </c>
      <c r="L37" s="157">
        <v>1</v>
      </c>
      <c r="M37" s="157">
        <v>1</v>
      </c>
      <c r="N37" s="157">
        <v>1</v>
      </c>
      <c r="O37" s="157">
        <v>0</v>
      </c>
      <c r="P37" s="157">
        <v>1</v>
      </c>
      <c r="Q37" s="157">
        <v>1</v>
      </c>
      <c r="R37" s="157">
        <v>1</v>
      </c>
      <c r="S37" s="157">
        <v>3</v>
      </c>
      <c r="T37" s="157">
        <v>2</v>
      </c>
      <c r="U37" s="157">
        <v>2</v>
      </c>
      <c r="V37" s="157">
        <v>0</v>
      </c>
      <c r="W37" s="157">
        <v>0</v>
      </c>
      <c r="X37" s="157">
        <v>2</v>
      </c>
      <c r="Y37" s="157">
        <v>2</v>
      </c>
      <c r="Z37" s="157">
        <v>1</v>
      </c>
      <c r="AA37" s="157">
        <v>1</v>
      </c>
    </row>
    <row r="38" spans="1:27" ht="15.75">
      <c r="A38" s="371" t="s">
        <v>149</v>
      </c>
      <c r="B38" s="139"/>
      <c r="C38" s="32"/>
      <c r="D38" s="32"/>
      <c r="E38" s="32"/>
      <c r="F38" s="32"/>
      <c r="G38" s="32"/>
      <c r="H38" s="75" t="s">
        <v>148</v>
      </c>
      <c r="I38" s="377">
        <v>100</v>
      </c>
      <c r="J38" s="377">
        <v>50</v>
      </c>
      <c r="K38" s="377">
        <v>50</v>
      </c>
      <c r="L38" s="377">
        <v>100</v>
      </c>
      <c r="M38" s="377">
        <v>100</v>
      </c>
      <c r="N38" s="377">
        <v>100</v>
      </c>
      <c r="O38" s="377">
        <v>50</v>
      </c>
      <c r="P38" s="377">
        <v>100</v>
      </c>
      <c r="Q38" s="377">
        <v>50</v>
      </c>
      <c r="R38" s="377">
        <v>100</v>
      </c>
      <c r="S38" s="373">
        <v>87.5</v>
      </c>
      <c r="T38" s="377">
        <v>100</v>
      </c>
      <c r="U38" s="377">
        <v>100</v>
      </c>
      <c r="V38" s="373">
        <v>33.333333333333336</v>
      </c>
      <c r="W38" s="377">
        <v>50</v>
      </c>
      <c r="X38" s="373">
        <v>83.333333333333329</v>
      </c>
      <c r="Y38" s="377">
        <v>50</v>
      </c>
      <c r="Z38" s="377">
        <v>75</v>
      </c>
      <c r="AA38" s="373">
        <v>16.666666666666668</v>
      </c>
    </row>
    <row r="39" spans="1:27" ht="15.75">
      <c r="A39" s="157" t="s">
        <v>10</v>
      </c>
      <c r="B39" s="139" t="s">
        <v>274</v>
      </c>
      <c r="C39" s="32">
        <v>409201</v>
      </c>
      <c r="D39" s="32">
        <v>42</v>
      </c>
      <c r="E39" s="32">
        <v>50</v>
      </c>
      <c r="F39" s="32">
        <v>35</v>
      </c>
      <c r="G39" s="374">
        <v>3</v>
      </c>
      <c r="H39" s="32"/>
      <c r="I39" s="157">
        <v>1</v>
      </c>
      <c r="J39" s="157">
        <v>0</v>
      </c>
      <c r="K39" s="157">
        <v>0</v>
      </c>
      <c r="L39" s="157">
        <v>0</v>
      </c>
      <c r="M39" s="157">
        <v>1</v>
      </c>
      <c r="N39" s="157">
        <v>1</v>
      </c>
      <c r="O39" s="157">
        <v>0</v>
      </c>
      <c r="P39" s="157">
        <v>0</v>
      </c>
      <c r="Q39" s="157">
        <v>1</v>
      </c>
      <c r="R39" s="157">
        <v>1</v>
      </c>
      <c r="S39" s="157">
        <v>2</v>
      </c>
      <c r="T39" s="157">
        <v>1</v>
      </c>
      <c r="U39" s="157">
        <v>0</v>
      </c>
      <c r="V39" s="157">
        <v>0</v>
      </c>
      <c r="W39" s="157">
        <v>2</v>
      </c>
      <c r="X39" s="157">
        <v>2</v>
      </c>
      <c r="Y39" s="157">
        <v>1</v>
      </c>
      <c r="Z39" s="157">
        <v>0</v>
      </c>
      <c r="AA39" s="157">
        <v>2</v>
      </c>
    </row>
    <row r="40" spans="1:27" ht="15.75">
      <c r="A40" s="157" t="s">
        <v>10</v>
      </c>
      <c r="B40" s="139" t="s">
        <v>199</v>
      </c>
      <c r="C40" s="32">
        <v>406501</v>
      </c>
      <c r="D40" s="32">
        <v>39</v>
      </c>
      <c r="E40" s="32">
        <v>63</v>
      </c>
      <c r="F40" s="32">
        <v>20</v>
      </c>
      <c r="G40" s="376">
        <v>2</v>
      </c>
      <c r="H40" s="32"/>
      <c r="I40" s="157">
        <v>1</v>
      </c>
      <c r="J40" s="157">
        <v>1</v>
      </c>
      <c r="K40" s="157">
        <v>1</v>
      </c>
      <c r="L40" s="157">
        <v>1</v>
      </c>
      <c r="M40" s="157">
        <v>0</v>
      </c>
      <c r="N40" s="157">
        <v>0</v>
      </c>
      <c r="O40" s="157">
        <v>0</v>
      </c>
      <c r="P40" s="157">
        <v>0</v>
      </c>
      <c r="Q40" s="157">
        <v>1</v>
      </c>
      <c r="R40" s="157">
        <v>0</v>
      </c>
      <c r="S40" s="157">
        <v>4</v>
      </c>
      <c r="T40" s="157">
        <v>1</v>
      </c>
      <c r="U40" s="157">
        <v>0</v>
      </c>
      <c r="V40" s="157">
        <v>1</v>
      </c>
      <c r="W40" s="157">
        <v>1</v>
      </c>
      <c r="X40" s="157">
        <v>0</v>
      </c>
      <c r="Y40" s="157">
        <v>0</v>
      </c>
      <c r="Z40" s="157">
        <v>1</v>
      </c>
      <c r="AA40" s="157">
        <v>1</v>
      </c>
    </row>
    <row r="41" spans="1:27" ht="15.75">
      <c r="A41" s="371" t="s">
        <v>149</v>
      </c>
      <c r="B41" s="139"/>
      <c r="C41" s="32"/>
      <c r="D41" s="32"/>
      <c r="E41" s="32"/>
      <c r="F41" s="32"/>
      <c r="G41" s="32"/>
      <c r="H41" s="75" t="s">
        <v>148</v>
      </c>
      <c r="I41" s="372">
        <v>100</v>
      </c>
      <c r="J41" s="372">
        <v>50</v>
      </c>
      <c r="K41" s="372">
        <v>50</v>
      </c>
      <c r="L41" s="372">
        <v>50</v>
      </c>
      <c r="M41" s="372">
        <v>50</v>
      </c>
      <c r="N41" s="372">
        <v>50</v>
      </c>
      <c r="O41" s="372">
        <v>0</v>
      </c>
      <c r="P41" s="372">
        <v>0</v>
      </c>
      <c r="Q41" s="372">
        <v>100</v>
      </c>
      <c r="R41" s="372">
        <v>50</v>
      </c>
      <c r="S41" s="372">
        <v>75</v>
      </c>
      <c r="T41" s="372">
        <v>50</v>
      </c>
      <c r="U41" s="372">
        <v>0</v>
      </c>
      <c r="V41" s="373">
        <v>8.3333333333333339</v>
      </c>
      <c r="W41" s="372">
        <v>75</v>
      </c>
      <c r="X41" s="373">
        <v>33.333333333333336</v>
      </c>
      <c r="Y41" s="372">
        <v>25</v>
      </c>
      <c r="Z41" s="372">
        <v>25</v>
      </c>
      <c r="AA41" s="372">
        <v>50</v>
      </c>
    </row>
    <row r="42" spans="1:27" ht="15.75">
      <c r="A42" s="157" t="s">
        <v>12</v>
      </c>
      <c r="B42" s="139" t="s">
        <v>77</v>
      </c>
      <c r="C42" s="32">
        <v>406701</v>
      </c>
      <c r="D42" s="32">
        <v>92</v>
      </c>
      <c r="E42" s="32">
        <v>100</v>
      </c>
      <c r="F42" s="32">
        <v>85</v>
      </c>
      <c r="G42" s="370">
        <v>4</v>
      </c>
      <c r="H42" s="32"/>
      <c r="I42" s="157">
        <v>1</v>
      </c>
      <c r="J42" s="157">
        <v>1</v>
      </c>
      <c r="K42" s="157">
        <v>1</v>
      </c>
      <c r="L42" s="157">
        <v>1</v>
      </c>
      <c r="M42" s="157">
        <v>1</v>
      </c>
      <c r="N42" s="157">
        <v>1</v>
      </c>
      <c r="O42" s="157">
        <v>1</v>
      </c>
      <c r="P42" s="157">
        <v>1</v>
      </c>
      <c r="Q42" s="157">
        <v>1</v>
      </c>
      <c r="R42" s="157">
        <v>1</v>
      </c>
      <c r="S42" s="157">
        <v>4</v>
      </c>
      <c r="T42" s="157">
        <v>2</v>
      </c>
      <c r="U42" s="157">
        <v>2</v>
      </c>
      <c r="V42" s="157">
        <v>3</v>
      </c>
      <c r="W42" s="157">
        <v>2</v>
      </c>
      <c r="X42" s="157">
        <v>3</v>
      </c>
      <c r="Y42" s="157">
        <v>2</v>
      </c>
      <c r="Z42" s="157">
        <v>2</v>
      </c>
      <c r="AA42" s="157">
        <v>3</v>
      </c>
    </row>
    <row r="43" spans="1:27" ht="15.75">
      <c r="A43" s="371" t="s">
        <v>149</v>
      </c>
      <c r="B43" s="139"/>
      <c r="C43" s="32"/>
      <c r="D43" s="32"/>
      <c r="E43" s="32"/>
      <c r="F43" s="32"/>
      <c r="G43" s="32"/>
      <c r="H43" s="75" t="s">
        <v>148</v>
      </c>
      <c r="I43" s="372">
        <v>100</v>
      </c>
      <c r="J43" s="372">
        <v>100</v>
      </c>
      <c r="K43" s="372">
        <v>100</v>
      </c>
      <c r="L43" s="372">
        <v>100</v>
      </c>
      <c r="M43" s="372">
        <v>100</v>
      </c>
      <c r="N43" s="372">
        <v>100</v>
      </c>
      <c r="O43" s="372">
        <v>100</v>
      </c>
      <c r="P43" s="372">
        <v>100</v>
      </c>
      <c r="Q43" s="372">
        <v>100</v>
      </c>
      <c r="R43" s="372">
        <v>100</v>
      </c>
      <c r="S43" s="372">
        <v>100</v>
      </c>
      <c r="T43" s="372">
        <v>100</v>
      </c>
      <c r="U43" s="372">
        <v>100</v>
      </c>
      <c r="V43" s="372">
        <v>50</v>
      </c>
      <c r="W43" s="372">
        <v>100</v>
      </c>
      <c r="X43" s="372">
        <v>100</v>
      </c>
      <c r="Y43" s="372">
        <v>100</v>
      </c>
      <c r="Z43" s="372">
        <v>100</v>
      </c>
      <c r="AA43" s="372">
        <v>100</v>
      </c>
    </row>
    <row r="44" spans="1:27" ht="15.75">
      <c r="A44" s="157" t="s">
        <v>23</v>
      </c>
      <c r="B44" s="139" t="s">
        <v>69</v>
      </c>
      <c r="C44" s="32">
        <v>411102</v>
      </c>
      <c r="D44" s="32">
        <v>39</v>
      </c>
      <c r="E44" s="32">
        <v>19</v>
      </c>
      <c r="F44" s="32">
        <v>55</v>
      </c>
      <c r="G44" s="376">
        <v>2</v>
      </c>
      <c r="H44" s="32"/>
      <c r="I44" s="157">
        <v>0</v>
      </c>
      <c r="J44" s="157">
        <v>0</v>
      </c>
      <c r="K44" s="157">
        <v>0</v>
      </c>
      <c r="L44" s="157">
        <v>0</v>
      </c>
      <c r="M44" s="157">
        <v>0</v>
      </c>
      <c r="N44" s="157">
        <v>0</v>
      </c>
      <c r="O44" s="157">
        <v>1</v>
      </c>
      <c r="P44" s="157">
        <v>0</v>
      </c>
      <c r="Q44" s="157">
        <v>0</v>
      </c>
      <c r="R44" s="157">
        <v>1</v>
      </c>
      <c r="S44" s="157">
        <v>1</v>
      </c>
      <c r="T44" s="157">
        <v>0</v>
      </c>
      <c r="U44" s="157">
        <v>2</v>
      </c>
      <c r="V44" s="157">
        <v>2</v>
      </c>
      <c r="W44" s="157">
        <v>1</v>
      </c>
      <c r="X44" s="157">
        <v>3</v>
      </c>
      <c r="Y44" s="157">
        <v>1</v>
      </c>
      <c r="Z44" s="157">
        <v>1</v>
      </c>
      <c r="AA44" s="157">
        <v>1</v>
      </c>
    </row>
    <row r="45" spans="1:27" ht="15.75">
      <c r="A45" s="371" t="s">
        <v>149</v>
      </c>
      <c r="B45" s="139"/>
      <c r="C45" s="32"/>
      <c r="D45" s="32"/>
      <c r="E45" s="32"/>
      <c r="F45" s="32"/>
      <c r="G45" s="32"/>
      <c r="H45" s="75" t="s">
        <v>148</v>
      </c>
      <c r="I45" s="372">
        <v>0</v>
      </c>
      <c r="J45" s="372">
        <v>0</v>
      </c>
      <c r="K45" s="372">
        <v>0</v>
      </c>
      <c r="L45" s="372">
        <v>0</v>
      </c>
      <c r="M45" s="372">
        <v>0</v>
      </c>
      <c r="N45" s="372">
        <v>0</v>
      </c>
      <c r="O45" s="372">
        <v>100</v>
      </c>
      <c r="P45" s="372">
        <v>0</v>
      </c>
      <c r="Q45" s="372">
        <v>0</v>
      </c>
      <c r="R45" s="372">
        <v>100</v>
      </c>
      <c r="S45" s="372">
        <v>25</v>
      </c>
      <c r="T45" s="372">
        <v>0</v>
      </c>
      <c r="U45" s="372">
        <v>100</v>
      </c>
      <c r="V45" s="373">
        <v>33.333333333333336</v>
      </c>
      <c r="W45" s="372">
        <v>50</v>
      </c>
      <c r="X45" s="372">
        <v>100</v>
      </c>
      <c r="Y45" s="372">
        <v>50</v>
      </c>
      <c r="Z45" s="372">
        <v>50</v>
      </c>
      <c r="AA45" s="373">
        <v>33.333333333333336</v>
      </c>
    </row>
    <row r="46" spans="1:27" ht="15.75">
      <c r="A46" s="157" t="s">
        <v>14</v>
      </c>
      <c r="B46" s="139" t="s">
        <v>140</v>
      </c>
      <c r="C46" s="32">
        <v>409701</v>
      </c>
      <c r="D46" s="32">
        <v>33</v>
      </c>
      <c r="E46" s="32">
        <v>38</v>
      </c>
      <c r="F46" s="32">
        <v>30</v>
      </c>
      <c r="G46" s="374">
        <v>3</v>
      </c>
      <c r="H46" s="32"/>
      <c r="I46" s="157">
        <v>0</v>
      </c>
      <c r="J46" s="157">
        <v>1</v>
      </c>
      <c r="K46" s="157">
        <v>1</v>
      </c>
      <c r="L46" s="157">
        <v>0</v>
      </c>
      <c r="M46" s="157">
        <v>1</v>
      </c>
      <c r="N46" s="157">
        <v>1</v>
      </c>
      <c r="O46" s="157">
        <v>0</v>
      </c>
      <c r="P46" s="157">
        <v>0</v>
      </c>
      <c r="Q46" s="157">
        <v>0</v>
      </c>
      <c r="R46" s="157">
        <v>0</v>
      </c>
      <c r="S46" s="157">
        <v>1</v>
      </c>
      <c r="T46" s="157">
        <v>1</v>
      </c>
      <c r="U46" s="157">
        <v>2</v>
      </c>
      <c r="V46" s="157">
        <v>1</v>
      </c>
      <c r="W46" s="157">
        <v>1</v>
      </c>
      <c r="X46" s="157">
        <v>1</v>
      </c>
      <c r="Y46" s="157">
        <v>0</v>
      </c>
      <c r="Z46" s="157">
        <v>1</v>
      </c>
      <c r="AA46" s="157">
        <v>0</v>
      </c>
    </row>
    <row r="47" spans="1:27" ht="15.75">
      <c r="A47" s="371" t="s">
        <v>149</v>
      </c>
      <c r="B47" s="139"/>
      <c r="C47" s="32"/>
      <c r="D47" s="32"/>
      <c r="E47" s="32"/>
      <c r="F47" s="32"/>
      <c r="G47" s="32"/>
      <c r="H47" s="75" t="s">
        <v>148</v>
      </c>
      <c r="I47" s="372">
        <v>0</v>
      </c>
      <c r="J47" s="372">
        <v>100</v>
      </c>
      <c r="K47" s="372">
        <v>100</v>
      </c>
      <c r="L47" s="372">
        <v>0</v>
      </c>
      <c r="M47" s="372">
        <v>100</v>
      </c>
      <c r="N47" s="372">
        <v>100</v>
      </c>
      <c r="O47" s="372">
        <v>0</v>
      </c>
      <c r="P47" s="372">
        <v>0</v>
      </c>
      <c r="Q47" s="372">
        <v>0</v>
      </c>
      <c r="R47" s="372">
        <v>0</v>
      </c>
      <c r="S47" s="372">
        <v>25</v>
      </c>
      <c r="T47" s="372">
        <v>50</v>
      </c>
      <c r="U47" s="372">
        <v>100</v>
      </c>
      <c r="V47" s="373">
        <v>16.666666666666668</v>
      </c>
      <c r="W47" s="372">
        <v>50</v>
      </c>
      <c r="X47" s="373">
        <v>33.333333333333336</v>
      </c>
      <c r="Y47" s="372">
        <v>0</v>
      </c>
      <c r="Z47" s="372">
        <v>50</v>
      </c>
      <c r="AA47" s="372">
        <v>0</v>
      </c>
    </row>
    <row r="48" spans="1:27" ht="15.75">
      <c r="A48" s="157" t="s">
        <v>16</v>
      </c>
      <c r="B48" s="139" t="s">
        <v>67</v>
      </c>
      <c r="C48" s="32">
        <v>407001</v>
      </c>
      <c r="D48" s="32">
        <v>89</v>
      </c>
      <c r="E48" s="32">
        <v>100</v>
      </c>
      <c r="F48" s="32">
        <v>80</v>
      </c>
      <c r="G48" s="370">
        <v>4</v>
      </c>
      <c r="H48" s="32"/>
      <c r="I48" s="157">
        <v>1</v>
      </c>
      <c r="J48" s="157">
        <v>1</v>
      </c>
      <c r="K48" s="157">
        <v>1</v>
      </c>
      <c r="L48" s="157">
        <v>1</v>
      </c>
      <c r="M48" s="157">
        <v>1</v>
      </c>
      <c r="N48" s="157">
        <v>1</v>
      </c>
      <c r="O48" s="157">
        <v>1</v>
      </c>
      <c r="P48" s="157">
        <v>1</v>
      </c>
      <c r="Q48" s="157">
        <v>1</v>
      </c>
      <c r="R48" s="157">
        <v>1</v>
      </c>
      <c r="S48" s="157">
        <v>4</v>
      </c>
      <c r="T48" s="157">
        <v>2</v>
      </c>
      <c r="U48" s="157">
        <v>2</v>
      </c>
      <c r="V48" s="157">
        <v>3</v>
      </c>
      <c r="W48" s="157">
        <v>2</v>
      </c>
      <c r="X48" s="157">
        <v>3</v>
      </c>
      <c r="Y48" s="157">
        <v>1</v>
      </c>
      <c r="Z48" s="157">
        <v>2</v>
      </c>
      <c r="AA48" s="157">
        <v>3</v>
      </c>
    </row>
    <row r="49" spans="1:27" ht="15.75">
      <c r="A49" s="157" t="s">
        <v>16</v>
      </c>
      <c r="B49" s="139" t="s">
        <v>81</v>
      </c>
      <c r="C49" s="32">
        <v>409902</v>
      </c>
      <c r="D49" s="32">
        <v>64</v>
      </c>
      <c r="E49" s="32">
        <v>88</v>
      </c>
      <c r="F49" s="32">
        <v>45</v>
      </c>
      <c r="G49" s="374">
        <v>3</v>
      </c>
      <c r="H49" s="32"/>
      <c r="I49" s="157">
        <v>1</v>
      </c>
      <c r="J49" s="157">
        <v>1</v>
      </c>
      <c r="K49" s="157">
        <v>1</v>
      </c>
      <c r="L49" s="157">
        <v>1</v>
      </c>
      <c r="M49" s="157">
        <v>1</v>
      </c>
      <c r="N49" s="157">
        <v>1</v>
      </c>
      <c r="O49" s="157">
        <v>0</v>
      </c>
      <c r="P49" s="157">
        <v>1</v>
      </c>
      <c r="Q49" s="157">
        <v>1</v>
      </c>
      <c r="R49" s="157">
        <v>1</v>
      </c>
      <c r="S49" s="157">
        <v>3</v>
      </c>
      <c r="T49" s="157">
        <v>2</v>
      </c>
      <c r="U49" s="157">
        <v>1</v>
      </c>
      <c r="V49" s="157">
        <v>2</v>
      </c>
      <c r="W49" s="157">
        <v>0</v>
      </c>
      <c r="X49" s="157">
        <v>3</v>
      </c>
      <c r="Y49" s="157">
        <v>1</v>
      </c>
      <c r="Z49" s="157">
        <v>1</v>
      </c>
      <c r="AA49" s="157">
        <v>1</v>
      </c>
    </row>
    <row r="50" spans="1:27" ht="15.75">
      <c r="A50" s="371" t="s">
        <v>149</v>
      </c>
      <c r="B50" s="139"/>
      <c r="C50" s="32"/>
      <c r="D50" s="32"/>
      <c r="E50" s="32"/>
      <c r="F50" s="32"/>
      <c r="G50" s="32"/>
      <c r="H50" s="75" t="s">
        <v>148</v>
      </c>
      <c r="I50" s="372">
        <v>100</v>
      </c>
      <c r="J50" s="372">
        <v>100</v>
      </c>
      <c r="K50" s="372">
        <v>100</v>
      </c>
      <c r="L50" s="372">
        <v>100</v>
      </c>
      <c r="M50" s="372">
        <v>100</v>
      </c>
      <c r="N50" s="372">
        <v>100</v>
      </c>
      <c r="O50" s="372">
        <v>50</v>
      </c>
      <c r="P50" s="372">
        <v>100</v>
      </c>
      <c r="Q50" s="372">
        <v>100</v>
      </c>
      <c r="R50" s="372">
        <v>100</v>
      </c>
      <c r="S50" s="372">
        <v>87.5</v>
      </c>
      <c r="T50" s="372">
        <v>100</v>
      </c>
      <c r="U50" s="372">
        <v>75</v>
      </c>
      <c r="V50" s="373">
        <v>41.666666666666664</v>
      </c>
      <c r="W50" s="372">
        <v>50</v>
      </c>
      <c r="X50" s="372">
        <v>100</v>
      </c>
      <c r="Y50" s="372">
        <v>50</v>
      </c>
      <c r="Z50" s="372">
        <v>75</v>
      </c>
      <c r="AA50" s="373">
        <v>66.666666666666671</v>
      </c>
    </row>
    <row r="51" spans="1:27" ht="15.75">
      <c r="A51" s="157" t="s">
        <v>17</v>
      </c>
      <c r="B51" s="139" t="s">
        <v>324</v>
      </c>
      <c r="C51" s="32">
        <v>407301</v>
      </c>
      <c r="D51" s="32">
        <v>44</v>
      </c>
      <c r="E51" s="32">
        <v>50</v>
      </c>
      <c r="F51" s="32">
        <v>40</v>
      </c>
      <c r="G51" s="374">
        <v>3</v>
      </c>
      <c r="H51" s="32"/>
      <c r="I51" s="157">
        <v>0</v>
      </c>
      <c r="J51" s="157">
        <v>1</v>
      </c>
      <c r="K51" s="157">
        <v>1</v>
      </c>
      <c r="L51" s="157">
        <v>1</v>
      </c>
      <c r="M51" s="157">
        <v>1</v>
      </c>
      <c r="N51" s="157">
        <v>0</v>
      </c>
      <c r="O51" s="157">
        <v>0</v>
      </c>
      <c r="P51" s="157">
        <v>1</v>
      </c>
      <c r="Q51" s="157">
        <v>0</v>
      </c>
      <c r="R51" s="157">
        <v>0</v>
      </c>
      <c r="S51" s="157">
        <v>3</v>
      </c>
      <c r="T51" s="157">
        <v>0</v>
      </c>
      <c r="U51" s="157">
        <v>0</v>
      </c>
      <c r="V51" s="157">
        <v>4</v>
      </c>
      <c r="W51" s="157">
        <v>0</v>
      </c>
      <c r="X51" s="157">
        <v>0</v>
      </c>
      <c r="Y51" s="157">
        <v>1</v>
      </c>
      <c r="Z51" s="157">
        <v>0</v>
      </c>
      <c r="AA51" s="157">
        <v>3</v>
      </c>
    </row>
    <row r="52" spans="1:27" ht="15.75">
      <c r="A52" s="157" t="s">
        <v>17</v>
      </c>
      <c r="B52" s="139" t="s">
        <v>373</v>
      </c>
      <c r="C52" s="32">
        <v>407202</v>
      </c>
      <c r="D52" s="32">
        <v>56</v>
      </c>
      <c r="E52" s="32">
        <v>100</v>
      </c>
      <c r="F52" s="32">
        <v>20</v>
      </c>
      <c r="G52" s="376">
        <v>2</v>
      </c>
      <c r="H52" s="32"/>
      <c r="I52" s="157">
        <v>1</v>
      </c>
      <c r="J52" s="157">
        <v>1</v>
      </c>
      <c r="K52" s="157">
        <v>1</v>
      </c>
      <c r="L52" s="157">
        <v>1</v>
      </c>
      <c r="M52" s="157">
        <v>1</v>
      </c>
      <c r="N52" s="157">
        <v>1</v>
      </c>
      <c r="O52" s="157">
        <v>1</v>
      </c>
      <c r="P52" s="157">
        <v>1</v>
      </c>
      <c r="Q52" s="157">
        <v>1</v>
      </c>
      <c r="R52" s="157">
        <v>1</v>
      </c>
      <c r="S52" s="157">
        <v>4</v>
      </c>
      <c r="T52" s="157">
        <v>2</v>
      </c>
      <c r="U52" s="157">
        <v>2</v>
      </c>
      <c r="V52" s="157">
        <v>0</v>
      </c>
      <c r="W52" s="157">
        <v>1</v>
      </c>
      <c r="X52" s="157">
        <v>0</v>
      </c>
      <c r="Y52" s="157">
        <v>0</v>
      </c>
      <c r="Z52" s="157">
        <v>0</v>
      </c>
      <c r="AA52" s="157">
        <v>1</v>
      </c>
    </row>
    <row r="53" spans="1:27" ht="15.75">
      <c r="A53" s="157" t="s">
        <v>17</v>
      </c>
      <c r="B53" s="139" t="s">
        <v>374</v>
      </c>
      <c r="C53" s="32">
        <v>407201</v>
      </c>
      <c r="D53" s="32">
        <v>89</v>
      </c>
      <c r="E53" s="32">
        <v>100</v>
      </c>
      <c r="F53" s="32">
        <v>80</v>
      </c>
      <c r="G53" s="370">
        <v>4</v>
      </c>
      <c r="H53" s="32"/>
      <c r="I53" s="157">
        <v>1</v>
      </c>
      <c r="J53" s="157">
        <v>1</v>
      </c>
      <c r="K53" s="157">
        <v>1</v>
      </c>
      <c r="L53" s="157">
        <v>1</v>
      </c>
      <c r="M53" s="157">
        <v>1</v>
      </c>
      <c r="N53" s="157">
        <v>1</v>
      </c>
      <c r="O53" s="157">
        <v>1</v>
      </c>
      <c r="P53" s="157">
        <v>1</v>
      </c>
      <c r="Q53" s="157">
        <v>1</v>
      </c>
      <c r="R53" s="157">
        <v>1</v>
      </c>
      <c r="S53" s="157">
        <v>4</v>
      </c>
      <c r="T53" s="157">
        <v>2</v>
      </c>
      <c r="U53" s="157">
        <v>2</v>
      </c>
      <c r="V53" s="157">
        <v>6</v>
      </c>
      <c r="W53" s="157">
        <v>2</v>
      </c>
      <c r="X53" s="157">
        <v>3</v>
      </c>
      <c r="Y53" s="157">
        <v>1</v>
      </c>
      <c r="Z53" s="157">
        <v>2</v>
      </c>
      <c r="AA53" s="157">
        <v>0</v>
      </c>
    </row>
    <row r="54" spans="1:27" ht="15.75">
      <c r="A54" s="157" t="s">
        <v>17</v>
      </c>
      <c r="B54" s="139" t="s">
        <v>80</v>
      </c>
      <c r="C54" s="32">
        <v>410102</v>
      </c>
      <c r="D54" s="32">
        <v>81</v>
      </c>
      <c r="E54" s="32">
        <v>100</v>
      </c>
      <c r="F54" s="32">
        <v>65</v>
      </c>
      <c r="G54" s="370">
        <v>4</v>
      </c>
      <c r="H54" s="32"/>
      <c r="I54" s="157">
        <v>1</v>
      </c>
      <c r="J54" s="157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4</v>
      </c>
      <c r="T54" s="157">
        <v>2</v>
      </c>
      <c r="U54" s="157">
        <v>2</v>
      </c>
      <c r="V54" s="157">
        <v>2</v>
      </c>
      <c r="W54" s="157">
        <v>2</v>
      </c>
      <c r="X54" s="157">
        <v>3</v>
      </c>
      <c r="Y54" s="157">
        <v>1</v>
      </c>
      <c r="Z54" s="157">
        <v>2</v>
      </c>
      <c r="AA54" s="157">
        <v>1</v>
      </c>
    </row>
    <row r="55" spans="1:27" ht="15.75">
      <c r="A55" s="371" t="s">
        <v>149</v>
      </c>
      <c r="B55" s="139"/>
      <c r="C55" s="32"/>
      <c r="D55" s="32"/>
      <c r="E55" s="32"/>
      <c r="F55" s="32"/>
      <c r="G55" s="32"/>
      <c r="H55" s="75" t="s">
        <v>148</v>
      </c>
      <c r="I55" s="372">
        <v>75</v>
      </c>
      <c r="J55" s="372">
        <v>100</v>
      </c>
      <c r="K55" s="372">
        <v>100</v>
      </c>
      <c r="L55" s="372">
        <v>100</v>
      </c>
      <c r="M55" s="372">
        <v>100</v>
      </c>
      <c r="N55" s="372">
        <v>75</v>
      </c>
      <c r="O55" s="372">
        <v>75</v>
      </c>
      <c r="P55" s="372">
        <v>100</v>
      </c>
      <c r="Q55" s="372">
        <v>75</v>
      </c>
      <c r="R55" s="372">
        <v>75</v>
      </c>
      <c r="S55" s="373">
        <v>93.75</v>
      </c>
      <c r="T55" s="372">
        <v>75</v>
      </c>
      <c r="U55" s="372">
        <v>75</v>
      </c>
      <c r="V55" s="372">
        <v>50</v>
      </c>
      <c r="W55" s="372">
        <v>62.5</v>
      </c>
      <c r="X55" s="372">
        <v>50</v>
      </c>
      <c r="Y55" s="372">
        <v>37.5</v>
      </c>
      <c r="Z55" s="372">
        <v>50</v>
      </c>
      <c r="AA55" s="373">
        <v>41.666666666666664</v>
      </c>
    </row>
    <row r="56" spans="1:27" ht="15.75">
      <c r="A56" s="157" t="s">
        <v>207</v>
      </c>
      <c r="B56" s="139" t="s">
        <v>75</v>
      </c>
      <c r="C56" s="32">
        <v>410501</v>
      </c>
      <c r="D56" s="32">
        <v>81</v>
      </c>
      <c r="E56" s="32">
        <v>69</v>
      </c>
      <c r="F56" s="32">
        <v>90</v>
      </c>
      <c r="G56" s="370">
        <v>4</v>
      </c>
      <c r="H56" s="32"/>
      <c r="I56" s="157">
        <v>1</v>
      </c>
      <c r="J56" s="157">
        <v>1</v>
      </c>
      <c r="K56" s="157">
        <v>1</v>
      </c>
      <c r="L56" s="157">
        <v>0</v>
      </c>
      <c r="M56" s="157">
        <v>1</v>
      </c>
      <c r="N56" s="157">
        <v>1</v>
      </c>
      <c r="O56" s="157">
        <v>1</v>
      </c>
      <c r="P56" s="157">
        <v>0</v>
      </c>
      <c r="Q56" s="157">
        <v>1</v>
      </c>
      <c r="R56" s="157">
        <v>1</v>
      </c>
      <c r="S56" s="157">
        <v>3</v>
      </c>
      <c r="T56" s="157">
        <v>0</v>
      </c>
      <c r="U56" s="157">
        <v>2</v>
      </c>
      <c r="V56" s="157">
        <v>6</v>
      </c>
      <c r="W56" s="157">
        <v>1</v>
      </c>
      <c r="X56" s="157">
        <v>3</v>
      </c>
      <c r="Y56" s="157">
        <v>2</v>
      </c>
      <c r="Z56" s="157">
        <v>2</v>
      </c>
      <c r="AA56" s="157">
        <v>2</v>
      </c>
    </row>
    <row r="57" spans="1:27" ht="15.75">
      <c r="A57" s="157" t="s">
        <v>207</v>
      </c>
      <c r="B57" s="139" t="s">
        <v>93</v>
      </c>
      <c r="C57" s="32">
        <v>410401</v>
      </c>
      <c r="D57" s="32">
        <v>67</v>
      </c>
      <c r="E57" s="32">
        <v>81</v>
      </c>
      <c r="F57" s="32">
        <v>55</v>
      </c>
      <c r="G57" s="374">
        <v>3</v>
      </c>
      <c r="H57" s="32"/>
      <c r="I57" s="157">
        <v>1</v>
      </c>
      <c r="J57" s="157">
        <v>1</v>
      </c>
      <c r="K57" s="157">
        <v>1</v>
      </c>
      <c r="L57" s="157">
        <v>1</v>
      </c>
      <c r="M57" s="157">
        <v>1</v>
      </c>
      <c r="N57" s="157">
        <v>1</v>
      </c>
      <c r="O57" s="157">
        <v>0</v>
      </c>
      <c r="P57" s="157">
        <v>1</v>
      </c>
      <c r="Q57" s="157">
        <v>1</v>
      </c>
      <c r="R57" s="157">
        <v>0</v>
      </c>
      <c r="S57" s="157">
        <v>3</v>
      </c>
      <c r="T57" s="157">
        <v>2</v>
      </c>
      <c r="U57" s="157">
        <v>2</v>
      </c>
      <c r="V57" s="157">
        <v>2</v>
      </c>
      <c r="W57" s="157">
        <v>1</v>
      </c>
      <c r="X57" s="157">
        <v>3</v>
      </c>
      <c r="Y57" s="157">
        <v>1</v>
      </c>
      <c r="Z57" s="157">
        <v>0</v>
      </c>
      <c r="AA57" s="157">
        <v>2</v>
      </c>
    </row>
    <row r="58" spans="1:27" ht="15.75">
      <c r="A58" s="371" t="s">
        <v>149</v>
      </c>
      <c r="B58" s="139"/>
      <c r="C58" s="32"/>
      <c r="D58" s="32"/>
      <c r="E58" s="32"/>
      <c r="F58" s="32"/>
      <c r="G58" s="32"/>
      <c r="H58" s="75" t="s">
        <v>148</v>
      </c>
      <c r="I58" s="372">
        <v>100</v>
      </c>
      <c r="J58" s="372">
        <v>100</v>
      </c>
      <c r="K58" s="372">
        <v>100</v>
      </c>
      <c r="L58" s="372">
        <v>50</v>
      </c>
      <c r="M58" s="372">
        <v>100</v>
      </c>
      <c r="N58" s="372">
        <v>100</v>
      </c>
      <c r="O58" s="372">
        <v>50</v>
      </c>
      <c r="P58" s="372">
        <v>50</v>
      </c>
      <c r="Q58" s="372">
        <v>100</v>
      </c>
      <c r="R58" s="372">
        <v>50</v>
      </c>
      <c r="S58" s="372">
        <v>75</v>
      </c>
      <c r="T58" s="372">
        <v>50</v>
      </c>
      <c r="U58" s="372">
        <v>100</v>
      </c>
      <c r="V58" s="373">
        <v>66.666666666666671</v>
      </c>
      <c r="W58" s="372">
        <v>50</v>
      </c>
      <c r="X58" s="372">
        <v>100</v>
      </c>
      <c r="Y58" s="372">
        <v>75</v>
      </c>
      <c r="Z58" s="372">
        <v>50</v>
      </c>
      <c r="AA58" s="373">
        <v>66.666666666666671</v>
      </c>
    </row>
    <row r="59" spans="1:27" ht="15.75">
      <c r="A59" s="157" t="s">
        <v>375</v>
      </c>
      <c r="B59" s="139" t="s">
        <v>376</v>
      </c>
      <c r="C59" s="32">
        <v>410601</v>
      </c>
      <c r="D59" s="32">
        <v>67</v>
      </c>
      <c r="E59" s="32">
        <v>94</v>
      </c>
      <c r="F59" s="32">
        <v>45</v>
      </c>
      <c r="G59" s="374">
        <v>3</v>
      </c>
      <c r="H59" s="32"/>
      <c r="I59" s="157">
        <v>1</v>
      </c>
      <c r="J59" s="157">
        <v>1</v>
      </c>
      <c r="K59" s="157">
        <v>1</v>
      </c>
      <c r="L59" s="157">
        <v>1</v>
      </c>
      <c r="M59" s="157">
        <v>1</v>
      </c>
      <c r="N59" s="157">
        <v>1</v>
      </c>
      <c r="O59" s="157">
        <v>1</v>
      </c>
      <c r="P59" s="157">
        <v>1</v>
      </c>
      <c r="Q59" s="157">
        <v>1</v>
      </c>
      <c r="R59" s="157">
        <v>1</v>
      </c>
      <c r="S59" s="157">
        <v>3</v>
      </c>
      <c r="T59" s="157">
        <v>2</v>
      </c>
      <c r="U59" s="157">
        <v>0</v>
      </c>
      <c r="V59" s="157">
        <v>2</v>
      </c>
      <c r="W59" s="157">
        <v>1</v>
      </c>
      <c r="X59" s="157">
        <v>3</v>
      </c>
      <c r="Y59" s="157">
        <v>1</v>
      </c>
      <c r="Z59" s="157">
        <v>1</v>
      </c>
      <c r="AA59" s="157">
        <v>1</v>
      </c>
    </row>
    <row r="60" spans="1:27" ht="15.75">
      <c r="A60" s="371" t="s">
        <v>149</v>
      </c>
      <c r="B60" s="139"/>
      <c r="C60" s="32"/>
      <c r="D60" s="32"/>
      <c r="E60" s="32"/>
      <c r="F60" s="32"/>
      <c r="G60" s="32"/>
      <c r="H60" s="75" t="s">
        <v>148</v>
      </c>
      <c r="I60" s="372">
        <v>100</v>
      </c>
      <c r="J60" s="372">
        <v>100</v>
      </c>
      <c r="K60" s="372">
        <v>100</v>
      </c>
      <c r="L60" s="372">
        <v>100</v>
      </c>
      <c r="M60" s="372">
        <v>100</v>
      </c>
      <c r="N60" s="372">
        <v>100</v>
      </c>
      <c r="O60" s="372">
        <v>100</v>
      </c>
      <c r="P60" s="372">
        <v>100</v>
      </c>
      <c r="Q60" s="372">
        <v>100</v>
      </c>
      <c r="R60" s="372">
        <v>100</v>
      </c>
      <c r="S60" s="372">
        <v>75</v>
      </c>
      <c r="T60" s="372">
        <v>100</v>
      </c>
      <c r="U60" s="372">
        <v>0</v>
      </c>
      <c r="V60" s="373">
        <v>33.333333333333336</v>
      </c>
      <c r="W60" s="372">
        <v>50</v>
      </c>
      <c r="X60" s="372">
        <v>100</v>
      </c>
      <c r="Y60" s="372">
        <v>50</v>
      </c>
      <c r="Z60" s="372">
        <v>50</v>
      </c>
      <c r="AA60" s="373">
        <v>33.333333333333336</v>
      </c>
    </row>
    <row r="61" spans="1:27" s="104" customFormat="1" ht="15.75">
      <c r="A61" s="378" t="s">
        <v>150</v>
      </c>
      <c r="B61" s="379"/>
      <c r="C61" s="379"/>
      <c r="D61" s="379"/>
      <c r="E61" s="379"/>
      <c r="F61" s="379"/>
      <c r="G61" s="379"/>
      <c r="H61" s="380"/>
      <c r="I61" s="28">
        <v>70</v>
      </c>
      <c r="J61" s="28">
        <v>76.666666666666671</v>
      </c>
      <c r="K61" s="28">
        <v>83.333333333333329</v>
      </c>
      <c r="L61" s="28">
        <v>76.666666666666671</v>
      </c>
      <c r="M61" s="28">
        <v>80</v>
      </c>
      <c r="N61" s="23">
        <v>83.333333333333329</v>
      </c>
      <c r="O61" s="28">
        <v>70</v>
      </c>
      <c r="P61" s="28">
        <v>73.333333333333329</v>
      </c>
      <c r="Q61" s="28">
        <v>76.666666666666671</v>
      </c>
      <c r="R61" s="28">
        <v>80</v>
      </c>
      <c r="S61" s="28">
        <v>76.666666666666671</v>
      </c>
      <c r="T61" s="28">
        <v>68.333333333333329</v>
      </c>
      <c r="U61" s="28">
        <v>78.333333333333329</v>
      </c>
      <c r="V61" s="29">
        <v>39.444444444444443</v>
      </c>
      <c r="W61" s="29">
        <v>48.333333333333336</v>
      </c>
      <c r="X61" s="28">
        <v>76.666666666666671</v>
      </c>
      <c r="Y61" s="29">
        <v>48.333333333333336</v>
      </c>
      <c r="Z61" s="28">
        <v>58.333333333333336</v>
      </c>
      <c r="AA61" s="29">
        <v>50</v>
      </c>
    </row>
    <row r="63" spans="1:27" ht="45" customHeight="1">
      <c r="A63" s="381" t="s">
        <v>155</v>
      </c>
      <c r="B63" s="382" t="s">
        <v>157</v>
      </c>
      <c r="I63" s="267"/>
      <c r="J63" s="267"/>
      <c r="K63" s="267"/>
      <c r="L63" s="267"/>
      <c r="M63" s="267"/>
      <c r="N63" s="267"/>
      <c r="O63" s="267"/>
      <c r="P63" s="267"/>
    </row>
    <row r="64" spans="1:27" ht="15.75">
      <c r="A64" s="383" t="s">
        <v>151</v>
      </c>
      <c r="B64" s="382" t="s">
        <v>128</v>
      </c>
      <c r="I64" s="267"/>
      <c r="J64" s="267"/>
      <c r="K64" s="267"/>
      <c r="L64" s="267"/>
      <c r="M64" s="267"/>
      <c r="N64" s="267"/>
      <c r="O64" s="267"/>
      <c r="P64" s="267"/>
    </row>
    <row r="65" spans="1:16" ht="20.100000000000001" customHeight="1">
      <c r="A65" s="384" t="s">
        <v>152</v>
      </c>
      <c r="B65" s="382" t="s">
        <v>129</v>
      </c>
      <c r="I65" s="385"/>
      <c r="J65" s="385"/>
      <c r="K65" s="385"/>
      <c r="L65" s="385"/>
      <c r="M65" s="385"/>
      <c r="N65" s="385"/>
      <c r="O65" s="385"/>
      <c r="P65" s="386"/>
    </row>
    <row r="66" spans="1:16" ht="20.100000000000001" customHeight="1">
      <c r="A66" s="387" t="s">
        <v>153</v>
      </c>
      <c r="B66" s="382" t="s">
        <v>156</v>
      </c>
      <c r="I66" s="385"/>
      <c r="J66" s="385"/>
      <c r="K66" s="385"/>
      <c r="L66" s="385"/>
      <c r="M66" s="385"/>
      <c r="N66" s="385"/>
      <c r="O66" s="385"/>
      <c r="P66" s="386"/>
    </row>
    <row r="67" spans="1:16" ht="20.100000000000001" customHeight="1">
      <c r="A67" s="388" t="s">
        <v>154</v>
      </c>
      <c r="B67" s="382" t="s">
        <v>130</v>
      </c>
      <c r="I67" s="385"/>
      <c r="J67" s="385"/>
      <c r="K67" s="385"/>
      <c r="L67" s="385"/>
      <c r="M67" s="385"/>
      <c r="N67" s="385"/>
      <c r="O67" s="385"/>
      <c r="P67" s="386"/>
    </row>
    <row r="68" spans="1:16" ht="20.100000000000001" customHeight="1">
      <c r="I68" s="385"/>
      <c r="J68" s="385"/>
      <c r="K68" s="385"/>
      <c r="L68" s="385"/>
      <c r="M68" s="385"/>
      <c r="N68" s="385"/>
      <c r="O68" s="385"/>
      <c r="P68" s="386"/>
    </row>
    <row r="69" spans="1:16" ht="43.5" customHeight="1">
      <c r="C69" s="389" t="s">
        <v>292</v>
      </c>
      <c r="D69" s="390"/>
      <c r="E69" s="88" t="s">
        <v>293</v>
      </c>
      <c r="F69" s="88"/>
      <c r="G69" s="88"/>
      <c r="H69" s="88"/>
      <c r="I69" s="88"/>
      <c r="J69" s="88"/>
      <c r="K69" s="88"/>
      <c r="L69" s="88"/>
      <c r="M69" s="88"/>
      <c r="N69" s="389" t="s">
        <v>377</v>
      </c>
      <c r="O69" s="389"/>
      <c r="P69" s="389"/>
    </row>
    <row r="70" spans="1:16" ht="43.5" customHeight="1">
      <c r="C70" s="389"/>
      <c r="D70" s="390"/>
      <c r="E70" s="88"/>
      <c r="F70" s="88"/>
      <c r="G70" s="88"/>
      <c r="H70" s="88"/>
      <c r="I70" s="88"/>
      <c r="J70" s="88"/>
      <c r="K70" s="88"/>
      <c r="L70" s="88"/>
      <c r="M70" s="88"/>
      <c r="N70" s="86" t="s">
        <v>378</v>
      </c>
      <c r="O70" s="86" t="s">
        <v>379</v>
      </c>
      <c r="P70" s="86" t="s">
        <v>380</v>
      </c>
    </row>
    <row r="71" spans="1:16" ht="18" customHeight="1">
      <c r="C71" s="86">
        <v>1</v>
      </c>
      <c r="D71" s="391" t="s">
        <v>110</v>
      </c>
      <c r="E71" s="392" t="s">
        <v>381</v>
      </c>
      <c r="F71" s="392"/>
      <c r="G71" s="392"/>
      <c r="H71" s="392"/>
      <c r="I71" s="392"/>
      <c r="J71" s="392"/>
      <c r="K71" s="392"/>
      <c r="L71" s="392"/>
      <c r="M71" s="392"/>
      <c r="N71" s="393">
        <v>88.888888888888886</v>
      </c>
      <c r="O71" s="394">
        <v>73</v>
      </c>
      <c r="P71" s="395">
        <v>33</v>
      </c>
    </row>
    <row r="72" spans="1:16" ht="18" customHeight="1">
      <c r="C72" s="86">
        <v>2</v>
      </c>
      <c r="D72" s="391"/>
      <c r="E72" s="392"/>
      <c r="F72" s="392"/>
      <c r="G72" s="392"/>
      <c r="H72" s="392"/>
      <c r="I72" s="392"/>
      <c r="J72" s="392"/>
      <c r="K72" s="392"/>
      <c r="L72" s="392"/>
      <c r="M72" s="392"/>
      <c r="N72" s="396">
        <v>100</v>
      </c>
      <c r="O72" s="394">
        <v>73</v>
      </c>
      <c r="P72" s="395">
        <v>50</v>
      </c>
    </row>
    <row r="73" spans="1:16" ht="18" customHeight="1">
      <c r="C73" s="86">
        <v>3</v>
      </c>
      <c r="D73" s="391"/>
      <c r="E73" s="392"/>
      <c r="F73" s="392"/>
      <c r="G73" s="392"/>
      <c r="H73" s="392"/>
      <c r="I73" s="392"/>
      <c r="J73" s="392"/>
      <c r="K73" s="392"/>
      <c r="L73" s="392"/>
      <c r="M73" s="392"/>
      <c r="N73" s="396">
        <v>100</v>
      </c>
      <c r="O73" s="396">
        <v>87</v>
      </c>
      <c r="P73" s="395">
        <v>50</v>
      </c>
    </row>
    <row r="74" spans="1:16" ht="18" customHeight="1">
      <c r="C74" s="86">
        <v>4</v>
      </c>
      <c r="D74" s="391"/>
      <c r="E74" s="392"/>
      <c r="F74" s="392"/>
      <c r="G74" s="392"/>
      <c r="H74" s="392"/>
      <c r="I74" s="392"/>
      <c r="J74" s="392"/>
      <c r="K74" s="392"/>
      <c r="L74" s="392"/>
      <c r="M74" s="392"/>
      <c r="N74" s="393">
        <v>88.888888888888886</v>
      </c>
      <c r="O74" s="394">
        <v>73</v>
      </c>
      <c r="P74" s="397">
        <v>67</v>
      </c>
    </row>
    <row r="75" spans="1:16" ht="18" customHeight="1">
      <c r="C75" s="86">
        <v>5</v>
      </c>
      <c r="D75" s="391"/>
      <c r="E75" s="392"/>
      <c r="F75" s="392"/>
      <c r="G75" s="392"/>
      <c r="H75" s="392"/>
      <c r="I75" s="392"/>
      <c r="J75" s="392"/>
      <c r="K75" s="392"/>
      <c r="L75" s="392"/>
      <c r="M75" s="392"/>
      <c r="N75" s="396">
        <v>100</v>
      </c>
      <c r="O75" s="396">
        <v>87</v>
      </c>
      <c r="P75" s="395">
        <v>33</v>
      </c>
    </row>
    <row r="76" spans="1:16" ht="18" customHeight="1">
      <c r="C76" s="86">
        <v>6</v>
      </c>
      <c r="D76" s="391"/>
      <c r="E76" s="392"/>
      <c r="F76" s="392"/>
      <c r="G76" s="392"/>
      <c r="H76" s="392"/>
      <c r="I76" s="392"/>
      <c r="J76" s="392"/>
      <c r="K76" s="392"/>
      <c r="L76" s="392"/>
      <c r="M76" s="392"/>
      <c r="N76" s="396">
        <v>100</v>
      </c>
      <c r="O76" s="396">
        <v>87</v>
      </c>
      <c r="P76" s="395">
        <v>50</v>
      </c>
    </row>
    <row r="77" spans="1:16" ht="18" customHeight="1">
      <c r="C77" s="86">
        <v>7</v>
      </c>
      <c r="D77" s="391"/>
      <c r="E77" s="392"/>
      <c r="F77" s="392"/>
      <c r="G77" s="392"/>
      <c r="H77" s="392"/>
      <c r="I77" s="392"/>
      <c r="J77" s="392"/>
      <c r="K77" s="392"/>
      <c r="L77" s="392"/>
      <c r="M77" s="392"/>
      <c r="N77" s="396">
        <v>100</v>
      </c>
      <c r="O77" s="394">
        <v>53</v>
      </c>
      <c r="P77" s="397">
        <v>67</v>
      </c>
    </row>
    <row r="78" spans="1:16" ht="18" customHeight="1">
      <c r="C78" s="86">
        <v>8</v>
      </c>
      <c r="D78" s="391"/>
      <c r="E78" s="392"/>
      <c r="F78" s="392"/>
      <c r="G78" s="392"/>
      <c r="H78" s="392"/>
      <c r="I78" s="392"/>
      <c r="J78" s="392"/>
      <c r="K78" s="392"/>
      <c r="L78" s="392"/>
      <c r="M78" s="392"/>
      <c r="N78" s="393">
        <v>88.888888888888886</v>
      </c>
      <c r="O78" s="394">
        <v>80</v>
      </c>
      <c r="P78" s="395">
        <v>33</v>
      </c>
    </row>
    <row r="79" spans="1:16" ht="18" customHeight="1">
      <c r="C79" s="86">
        <v>9</v>
      </c>
      <c r="D79" s="391"/>
      <c r="E79" s="392"/>
      <c r="F79" s="392"/>
      <c r="G79" s="392"/>
      <c r="H79" s="392"/>
      <c r="I79" s="392"/>
      <c r="J79" s="392"/>
      <c r="K79" s="392"/>
      <c r="L79" s="392"/>
      <c r="M79" s="392"/>
      <c r="N79" s="396">
        <v>100</v>
      </c>
      <c r="O79" s="394">
        <v>67</v>
      </c>
      <c r="P79" s="397">
        <v>67</v>
      </c>
    </row>
    <row r="80" spans="1:16" ht="18" customHeight="1">
      <c r="C80" s="86">
        <v>10</v>
      </c>
      <c r="D80" s="391"/>
      <c r="E80" s="392"/>
      <c r="F80" s="392"/>
      <c r="G80" s="392"/>
      <c r="H80" s="392"/>
      <c r="I80" s="392"/>
      <c r="J80" s="392"/>
      <c r="K80" s="392"/>
      <c r="L80" s="392"/>
      <c r="M80" s="392"/>
      <c r="N80" s="396">
        <v>100</v>
      </c>
      <c r="O80" s="394">
        <v>73</v>
      </c>
      <c r="P80" s="398">
        <v>67</v>
      </c>
    </row>
    <row r="81" spans="3:16" ht="20.100000000000001" customHeight="1">
      <c r="C81" s="86">
        <v>11</v>
      </c>
      <c r="D81" s="391"/>
      <c r="E81" s="392" t="s">
        <v>382</v>
      </c>
      <c r="F81" s="392"/>
      <c r="G81" s="392"/>
      <c r="H81" s="392"/>
      <c r="I81" s="392"/>
      <c r="J81" s="392"/>
      <c r="K81" s="392"/>
      <c r="L81" s="392"/>
      <c r="M81" s="392"/>
      <c r="N81" s="393">
        <v>97.222222222222214</v>
      </c>
      <c r="O81" s="394">
        <v>67</v>
      </c>
      <c r="P81" s="398">
        <v>71</v>
      </c>
    </row>
    <row r="82" spans="3:16" ht="20.100000000000001" customHeight="1">
      <c r="C82" s="86">
        <v>12</v>
      </c>
      <c r="D82" s="391"/>
      <c r="E82" s="392" t="s">
        <v>383</v>
      </c>
      <c r="F82" s="392"/>
      <c r="G82" s="392"/>
      <c r="H82" s="392"/>
      <c r="I82" s="392"/>
      <c r="J82" s="392"/>
      <c r="K82" s="392"/>
      <c r="L82" s="392"/>
      <c r="M82" s="392"/>
      <c r="N82" s="393">
        <v>88.888888888888886</v>
      </c>
      <c r="O82" s="394">
        <v>73</v>
      </c>
      <c r="P82" s="399">
        <v>25</v>
      </c>
    </row>
    <row r="83" spans="3:16" ht="51" customHeight="1">
      <c r="C83" s="86">
        <v>13</v>
      </c>
      <c r="D83" s="391" t="s">
        <v>113</v>
      </c>
      <c r="E83" s="392" t="s">
        <v>384</v>
      </c>
      <c r="F83" s="392"/>
      <c r="G83" s="392"/>
      <c r="H83" s="392"/>
      <c r="I83" s="392"/>
      <c r="J83" s="392"/>
      <c r="K83" s="392"/>
      <c r="L83" s="392"/>
      <c r="M83" s="392"/>
      <c r="N83" s="396">
        <v>100</v>
      </c>
      <c r="O83" s="394">
        <v>77</v>
      </c>
      <c r="P83" s="400">
        <v>50</v>
      </c>
    </row>
    <row r="84" spans="3:16" ht="48.75" customHeight="1">
      <c r="C84" s="86">
        <v>14</v>
      </c>
      <c r="D84" s="391"/>
      <c r="E84" s="392" t="s">
        <v>297</v>
      </c>
      <c r="F84" s="392"/>
      <c r="G84" s="392"/>
      <c r="H84" s="392"/>
      <c r="I84" s="392"/>
      <c r="J84" s="392"/>
      <c r="K84" s="392"/>
      <c r="L84" s="392"/>
      <c r="M84" s="392"/>
      <c r="N84" s="401">
        <v>64.81481481481481</v>
      </c>
      <c r="O84" s="402">
        <v>33</v>
      </c>
      <c r="P84" s="399">
        <v>17</v>
      </c>
    </row>
    <row r="85" spans="3:16" ht="45.75" customHeight="1">
      <c r="C85" s="86">
        <v>15</v>
      </c>
      <c r="D85" s="391"/>
      <c r="E85" s="392" t="s">
        <v>298</v>
      </c>
      <c r="F85" s="392"/>
      <c r="G85" s="392"/>
      <c r="H85" s="392"/>
      <c r="I85" s="392"/>
      <c r="J85" s="392"/>
      <c r="K85" s="392"/>
      <c r="L85" s="392"/>
      <c r="M85" s="392"/>
      <c r="N85" s="401">
        <v>61.111111111111114</v>
      </c>
      <c r="O85" s="402">
        <v>47</v>
      </c>
      <c r="P85" s="400">
        <v>33</v>
      </c>
    </row>
    <row r="86" spans="3:16" ht="43.5" customHeight="1">
      <c r="C86" s="86">
        <v>16</v>
      </c>
      <c r="D86" s="391"/>
      <c r="E86" s="392" t="s">
        <v>299</v>
      </c>
      <c r="F86" s="392"/>
      <c r="G86" s="392"/>
      <c r="H86" s="392"/>
      <c r="I86" s="392"/>
      <c r="J86" s="392"/>
      <c r="K86" s="392"/>
      <c r="L86" s="392"/>
      <c r="M86" s="392"/>
      <c r="N86" s="393">
        <v>96.296296296296291</v>
      </c>
      <c r="O86" s="394">
        <v>78</v>
      </c>
      <c r="P86" s="400">
        <v>44</v>
      </c>
    </row>
    <row r="87" spans="3:16" ht="20.25" customHeight="1">
      <c r="C87" s="86">
        <v>17</v>
      </c>
      <c r="D87" s="391" t="s">
        <v>118</v>
      </c>
      <c r="E87" s="392" t="s">
        <v>120</v>
      </c>
      <c r="F87" s="392"/>
      <c r="G87" s="392"/>
      <c r="H87" s="392"/>
      <c r="I87" s="392"/>
      <c r="J87" s="392"/>
      <c r="K87" s="392"/>
      <c r="L87" s="392"/>
      <c r="M87" s="392"/>
      <c r="N87" s="401">
        <v>72.222222222222214</v>
      </c>
      <c r="O87" s="402">
        <v>43</v>
      </c>
      <c r="P87" s="399">
        <v>25</v>
      </c>
    </row>
    <row r="88" spans="3:16" ht="25.5" customHeight="1">
      <c r="C88" s="86">
        <v>18</v>
      </c>
      <c r="D88" s="391"/>
      <c r="E88" s="392"/>
      <c r="F88" s="392"/>
      <c r="G88" s="392"/>
      <c r="H88" s="392"/>
      <c r="I88" s="392"/>
      <c r="J88" s="392"/>
      <c r="K88" s="392"/>
      <c r="L88" s="392"/>
      <c r="M88" s="392"/>
      <c r="N88" s="396">
        <v>100</v>
      </c>
      <c r="O88" s="402">
        <v>43</v>
      </c>
      <c r="P88" s="400">
        <v>33</v>
      </c>
    </row>
    <row r="89" spans="3:16" ht="63.75" customHeight="1">
      <c r="C89" s="86">
        <v>19</v>
      </c>
      <c r="D89" s="391"/>
      <c r="E89" s="392" t="s">
        <v>121</v>
      </c>
      <c r="F89" s="392"/>
      <c r="G89" s="392"/>
      <c r="H89" s="392"/>
      <c r="I89" s="392"/>
      <c r="J89" s="392"/>
      <c r="K89" s="392"/>
      <c r="L89" s="392"/>
      <c r="M89" s="392"/>
      <c r="N89" s="401">
        <v>70.370370370370367</v>
      </c>
      <c r="O89" s="402">
        <v>42</v>
      </c>
      <c r="P89" s="400">
        <v>39</v>
      </c>
    </row>
  </sheetData>
  <mergeCells count="26">
    <mergeCell ref="D83:D86"/>
    <mergeCell ref="E83:M83"/>
    <mergeCell ref="E84:M84"/>
    <mergeCell ref="E85:M85"/>
    <mergeCell ref="E86:M86"/>
    <mergeCell ref="D87:D89"/>
    <mergeCell ref="E87:M88"/>
    <mergeCell ref="E89:M89"/>
    <mergeCell ref="A61:G61"/>
    <mergeCell ref="C69:C70"/>
    <mergeCell ref="D69:D70"/>
    <mergeCell ref="E69:M70"/>
    <mergeCell ref="N69:P69"/>
    <mergeCell ref="D71:D82"/>
    <mergeCell ref="E71:M80"/>
    <mergeCell ref="E81:M81"/>
    <mergeCell ref="E82:M82"/>
    <mergeCell ref="C5:W6"/>
    <mergeCell ref="A8:A12"/>
    <mergeCell ref="B8:B12"/>
    <mergeCell ref="C8:C12"/>
    <mergeCell ref="D8:D12"/>
    <mergeCell ref="E8:E12"/>
    <mergeCell ref="F8:F12"/>
    <mergeCell ref="G8:G12"/>
    <mergeCell ref="H8:AA10"/>
  </mergeCells>
  <pageMargins left="0.7" right="0.7" top="0.75" bottom="0.75" header="0.3" footer="0.3"/>
  <pageSetup paperSize="9" scale="70" orientation="landscape" r:id="rId1"/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60D7-8CB0-4D6B-A86F-C4A917A836FD}">
  <dimension ref="A1:AK127"/>
  <sheetViews>
    <sheetView view="pageBreakPreview" topLeftCell="A4" zoomScale="60" zoomScaleNormal="100" workbookViewId="0">
      <selection activeCell="P11" sqref="P11"/>
    </sheetView>
  </sheetViews>
  <sheetFormatPr defaultRowHeight="15.75"/>
  <cols>
    <col min="1" max="1" width="4.85546875" style="403" customWidth="1"/>
    <col min="2" max="2" width="4" style="403" customWidth="1"/>
    <col min="3" max="3" width="23.85546875" style="403" customWidth="1"/>
    <col min="4" max="4" width="19.5703125" style="404" customWidth="1"/>
    <col min="5" max="5" width="7.85546875" style="403" bestFit="1" customWidth="1"/>
    <col min="6" max="6" width="6.85546875" style="403" customWidth="1"/>
    <col min="7" max="7" width="7.42578125" style="403" customWidth="1"/>
    <col min="8" max="8" width="5.85546875" style="403" customWidth="1"/>
    <col min="9" max="9" width="3.85546875" style="403" customWidth="1"/>
    <col min="10" max="10" width="3.42578125" style="403" customWidth="1"/>
    <col min="11" max="17" width="4.42578125" style="403" bestFit="1" customWidth="1"/>
    <col min="18" max="18" width="4" style="403" customWidth="1"/>
    <col min="19" max="20" width="2.7109375" style="403" customWidth="1"/>
    <col min="21" max="21" width="7.28515625" style="403" bestFit="1" customWidth="1"/>
    <col min="22" max="22" width="2.85546875" style="403" customWidth="1"/>
    <col min="23" max="23" width="4.140625" style="403" customWidth="1"/>
    <col min="24" max="24" width="2.140625" style="403" bestFit="1" customWidth="1"/>
    <col min="25" max="25" width="7.28515625" style="403" bestFit="1" customWidth="1"/>
    <col min="26" max="26" width="3.42578125" style="403" customWidth="1"/>
    <col min="27" max="27" width="3.5703125" style="403" customWidth="1"/>
    <col min="28" max="28" width="3" style="403" customWidth="1"/>
    <col min="29" max="29" width="8.42578125" style="403" bestFit="1" customWidth="1"/>
    <col min="30" max="30" width="4.42578125" style="403" bestFit="1" customWidth="1"/>
    <col min="31" max="31" width="4.7109375" style="403" customWidth="1"/>
    <col min="32" max="32" width="4.140625" style="403" customWidth="1"/>
    <col min="33" max="33" width="9.5703125" style="403" customWidth="1"/>
    <col min="34" max="35" width="3.7109375" style="403" customWidth="1"/>
    <col min="36" max="36" width="3.42578125" style="403" customWidth="1"/>
    <col min="37" max="37" width="8.42578125" style="403" customWidth="1"/>
    <col min="38" max="16384" width="9.140625" style="403"/>
  </cols>
  <sheetData>
    <row r="1" spans="1:37" ht="18.75">
      <c r="AE1" s="405" t="s">
        <v>518</v>
      </c>
    </row>
    <row r="2" spans="1:37" ht="18.75">
      <c r="AE2" s="405"/>
    </row>
    <row r="3" spans="1:37" ht="18.75">
      <c r="AE3" s="405" t="s">
        <v>221</v>
      </c>
    </row>
    <row r="5" spans="1:37" ht="15.75" customHeight="1">
      <c r="E5" s="109" t="s">
        <v>385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8"/>
      <c r="AE5" s="108"/>
      <c r="AF5" s="108"/>
      <c r="AG5" s="108"/>
      <c r="AH5" s="108"/>
    </row>
    <row r="6" spans="1:37" ht="21" customHeight="1"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8"/>
      <c r="AE6" s="108"/>
      <c r="AF6" s="108"/>
      <c r="AG6" s="108"/>
      <c r="AH6" s="108"/>
    </row>
    <row r="7" spans="1:37"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</row>
    <row r="8" spans="1:37" ht="27" customHeight="1">
      <c r="A8" s="406" t="s">
        <v>386</v>
      </c>
      <c r="B8" s="407" t="s">
        <v>387</v>
      </c>
      <c r="C8" s="408" t="s">
        <v>0</v>
      </c>
      <c r="D8" s="408" t="s">
        <v>141</v>
      </c>
      <c r="E8" s="409" t="s">
        <v>388</v>
      </c>
      <c r="F8" s="410" t="s">
        <v>1</v>
      </c>
      <c r="G8" s="410" t="s">
        <v>161</v>
      </c>
      <c r="H8" s="410" t="s">
        <v>162</v>
      </c>
      <c r="I8" s="410" t="s">
        <v>389</v>
      </c>
      <c r="J8" s="411"/>
      <c r="K8" s="408" t="s">
        <v>142</v>
      </c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</row>
    <row r="9" spans="1:37" ht="27.75" customHeight="1">
      <c r="A9" s="412"/>
      <c r="B9" s="413"/>
      <c r="C9" s="408"/>
      <c r="D9" s="408"/>
      <c r="E9" s="409"/>
      <c r="F9" s="410"/>
      <c r="G9" s="410"/>
      <c r="H9" s="410"/>
      <c r="I9" s="410"/>
      <c r="J9" s="414" t="s">
        <v>143</v>
      </c>
      <c r="K9" s="415">
        <v>1</v>
      </c>
      <c r="L9" s="416">
        <v>2</v>
      </c>
      <c r="M9" s="416">
        <v>3</v>
      </c>
      <c r="N9" s="416">
        <v>4</v>
      </c>
      <c r="O9" s="416">
        <v>5</v>
      </c>
      <c r="P9" s="416">
        <v>6</v>
      </c>
      <c r="Q9" s="416">
        <v>7</v>
      </c>
      <c r="R9" s="417">
        <v>8</v>
      </c>
      <c r="S9" s="417"/>
      <c r="T9" s="417"/>
      <c r="U9" s="417"/>
      <c r="V9" s="417">
        <v>9</v>
      </c>
      <c r="W9" s="417"/>
      <c r="X9" s="417"/>
      <c r="Y9" s="417"/>
      <c r="Z9" s="417">
        <v>10</v>
      </c>
      <c r="AA9" s="417"/>
      <c r="AB9" s="417"/>
      <c r="AC9" s="417"/>
      <c r="AD9" s="416">
        <v>11</v>
      </c>
      <c r="AE9" s="417">
        <v>12</v>
      </c>
      <c r="AF9" s="417"/>
      <c r="AG9" s="417"/>
      <c r="AH9" s="417">
        <v>13</v>
      </c>
      <c r="AI9" s="417"/>
      <c r="AJ9" s="417"/>
      <c r="AK9" s="417"/>
    </row>
    <row r="10" spans="1:37" ht="27.75" customHeight="1">
      <c r="A10" s="412"/>
      <c r="B10" s="413"/>
      <c r="C10" s="408"/>
      <c r="D10" s="408"/>
      <c r="E10" s="409"/>
      <c r="F10" s="410"/>
      <c r="G10" s="410"/>
      <c r="H10" s="410"/>
      <c r="I10" s="410"/>
      <c r="J10" s="411"/>
      <c r="K10" s="418">
        <v>1</v>
      </c>
      <c r="L10" s="419">
        <v>2</v>
      </c>
      <c r="M10" s="419">
        <v>3</v>
      </c>
      <c r="N10" s="419">
        <v>4</v>
      </c>
      <c r="O10" s="419">
        <v>5</v>
      </c>
      <c r="P10" s="419">
        <v>6</v>
      </c>
      <c r="Q10" s="419">
        <v>7</v>
      </c>
      <c r="R10" s="420" t="s">
        <v>390</v>
      </c>
      <c r="S10" s="420"/>
      <c r="T10" s="420"/>
      <c r="U10" s="419" t="s">
        <v>391</v>
      </c>
      <c r="V10" s="420" t="s">
        <v>392</v>
      </c>
      <c r="W10" s="420"/>
      <c r="X10" s="420"/>
      <c r="Y10" s="419" t="s">
        <v>127</v>
      </c>
      <c r="Z10" s="420" t="s">
        <v>393</v>
      </c>
      <c r="AA10" s="420"/>
      <c r="AB10" s="420"/>
      <c r="AC10" s="419" t="s">
        <v>334</v>
      </c>
      <c r="AD10" s="419">
        <v>11</v>
      </c>
      <c r="AE10" s="420" t="s">
        <v>394</v>
      </c>
      <c r="AF10" s="420"/>
      <c r="AG10" s="419" t="s">
        <v>395</v>
      </c>
      <c r="AH10" s="420" t="s">
        <v>396</v>
      </c>
      <c r="AI10" s="420"/>
      <c r="AJ10" s="420"/>
      <c r="AK10" s="419" t="s">
        <v>305</v>
      </c>
    </row>
    <row r="11" spans="1:37" ht="31.5" customHeight="1">
      <c r="A11" s="421"/>
      <c r="B11" s="422"/>
      <c r="C11" s="408"/>
      <c r="D11" s="408"/>
      <c r="E11" s="409"/>
      <c r="F11" s="410"/>
      <c r="G11" s="410"/>
      <c r="H11" s="410"/>
      <c r="I11" s="410"/>
      <c r="J11" s="411" t="s">
        <v>397</v>
      </c>
      <c r="K11" s="419">
        <v>1</v>
      </c>
      <c r="L11" s="419">
        <v>1</v>
      </c>
      <c r="M11" s="419">
        <v>1</v>
      </c>
      <c r="N11" s="419">
        <v>2</v>
      </c>
      <c r="O11" s="419">
        <v>2</v>
      </c>
      <c r="P11" s="419">
        <v>1</v>
      </c>
      <c r="Q11" s="419">
        <v>5</v>
      </c>
      <c r="R11" s="420"/>
      <c r="S11" s="420"/>
      <c r="T11" s="420"/>
      <c r="U11" s="419">
        <v>6</v>
      </c>
      <c r="V11" s="420"/>
      <c r="W11" s="420"/>
      <c r="X11" s="420"/>
      <c r="Y11" s="419">
        <v>5</v>
      </c>
      <c r="Z11" s="420"/>
      <c r="AA11" s="420"/>
      <c r="AB11" s="420"/>
      <c r="AC11" s="419">
        <v>5</v>
      </c>
      <c r="AD11" s="419">
        <v>2</v>
      </c>
      <c r="AE11" s="420"/>
      <c r="AF11" s="420"/>
      <c r="AG11" s="419">
        <v>2</v>
      </c>
      <c r="AH11" s="420"/>
      <c r="AI11" s="420"/>
      <c r="AJ11" s="420"/>
      <c r="AK11" s="419">
        <v>5</v>
      </c>
    </row>
    <row r="12" spans="1:37">
      <c r="A12" s="423">
        <v>1</v>
      </c>
      <c r="B12" s="423">
        <v>3</v>
      </c>
      <c r="C12" s="424" t="s">
        <v>4</v>
      </c>
      <c r="D12" s="425" t="s">
        <v>67</v>
      </c>
      <c r="E12" s="423">
        <v>707702</v>
      </c>
      <c r="F12" s="160">
        <v>47</v>
      </c>
      <c r="G12" s="160">
        <v>85</v>
      </c>
      <c r="H12" s="160">
        <v>28</v>
      </c>
      <c r="I12" s="426">
        <v>2</v>
      </c>
      <c r="J12" s="160"/>
      <c r="K12" s="160">
        <v>1</v>
      </c>
      <c r="L12" s="160">
        <v>1</v>
      </c>
      <c r="M12" s="160">
        <v>1</v>
      </c>
      <c r="N12" s="160">
        <v>2</v>
      </c>
      <c r="O12" s="160">
        <v>1</v>
      </c>
      <c r="P12" s="160">
        <v>1</v>
      </c>
      <c r="Q12" s="160">
        <v>4</v>
      </c>
      <c r="R12" s="160">
        <v>2</v>
      </c>
      <c r="S12" s="160">
        <v>0</v>
      </c>
      <c r="T12" s="160">
        <v>0</v>
      </c>
      <c r="U12" s="160">
        <v>2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2</v>
      </c>
      <c r="AB12" s="160">
        <v>0</v>
      </c>
      <c r="AC12" s="160">
        <v>2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2</v>
      </c>
      <c r="AJ12" s="338">
        <v>1</v>
      </c>
      <c r="AK12" s="160">
        <v>3</v>
      </c>
    </row>
    <row r="13" spans="1:37">
      <c r="A13" s="423"/>
      <c r="B13" s="423"/>
      <c r="C13" s="427" t="s">
        <v>149</v>
      </c>
      <c r="D13" s="425"/>
      <c r="E13" s="423"/>
      <c r="F13" s="160"/>
      <c r="G13" s="160"/>
      <c r="H13" s="160"/>
      <c r="I13" s="160"/>
      <c r="J13" s="160" t="s">
        <v>148</v>
      </c>
      <c r="K13" s="428">
        <v>100</v>
      </c>
      <c r="L13" s="428">
        <v>100</v>
      </c>
      <c r="M13" s="428">
        <v>100</v>
      </c>
      <c r="N13" s="428">
        <v>100</v>
      </c>
      <c r="O13" s="428">
        <v>50</v>
      </c>
      <c r="P13" s="428">
        <v>100</v>
      </c>
      <c r="Q13" s="428">
        <v>80</v>
      </c>
      <c r="R13" s="428"/>
      <c r="S13" s="428"/>
      <c r="T13" s="428"/>
      <c r="U13" s="428">
        <v>33.333333333333336</v>
      </c>
      <c r="V13" s="428"/>
      <c r="W13" s="428"/>
      <c r="X13" s="428"/>
      <c r="Y13" s="428">
        <v>0</v>
      </c>
      <c r="Z13" s="428"/>
      <c r="AA13" s="428"/>
      <c r="AB13" s="428"/>
      <c r="AC13" s="428">
        <v>40</v>
      </c>
      <c r="AD13" s="428">
        <v>0</v>
      </c>
      <c r="AE13" s="428"/>
      <c r="AF13" s="428"/>
      <c r="AG13" s="428">
        <v>0</v>
      </c>
      <c r="AH13" s="428"/>
      <c r="AI13" s="428"/>
      <c r="AJ13" s="428"/>
      <c r="AK13" s="428">
        <v>60</v>
      </c>
    </row>
    <row r="14" spans="1:37">
      <c r="A14" s="423">
        <f>A12+1</f>
        <v>2</v>
      </c>
      <c r="B14" s="423">
        <v>4</v>
      </c>
      <c r="C14" s="424" t="s">
        <v>175</v>
      </c>
      <c r="D14" s="425" t="s">
        <v>176</v>
      </c>
      <c r="E14" s="423">
        <v>707803</v>
      </c>
      <c r="F14" s="416">
        <v>53</v>
      </c>
      <c r="G14" s="416">
        <v>85</v>
      </c>
      <c r="H14" s="416">
        <v>36</v>
      </c>
      <c r="I14" s="429">
        <v>3</v>
      </c>
      <c r="J14" s="416"/>
      <c r="K14" s="416">
        <v>1</v>
      </c>
      <c r="L14" s="416">
        <v>0</v>
      </c>
      <c r="M14" s="416">
        <v>1</v>
      </c>
      <c r="N14" s="416">
        <v>2</v>
      </c>
      <c r="O14" s="416">
        <v>2</v>
      </c>
      <c r="P14" s="416">
        <v>1</v>
      </c>
      <c r="Q14" s="416">
        <v>4</v>
      </c>
      <c r="R14" s="416">
        <v>2</v>
      </c>
      <c r="S14" s="416">
        <v>1</v>
      </c>
      <c r="T14" s="416">
        <v>1</v>
      </c>
      <c r="U14" s="160">
        <v>4</v>
      </c>
      <c r="V14" s="416">
        <v>0</v>
      </c>
      <c r="W14" s="416">
        <v>0</v>
      </c>
      <c r="X14" s="416">
        <v>0</v>
      </c>
      <c r="Y14" s="160">
        <v>0</v>
      </c>
      <c r="Z14" s="416">
        <v>1</v>
      </c>
      <c r="AA14" s="416">
        <v>0</v>
      </c>
      <c r="AB14" s="416">
        <v>0</v>
      </c>
      <c r="AC14" s="160">
        <v>1</v>
      </c>
      <c r="AD14" s="416">
        <v>1</v>
      </c>
      <c r="AE14" s="416">
        <v>0</v>
      </c>
      <c r="AF14" s="416">
        <v>0</v>
      </c>
      <c r="AG14" s="160">
        <v>0</v>
      </c>
      <c r="AH14" s="416">
        <v>0</v>
      </c>
      <c r="AI14" s="416">
        <v>1</v>
      </c>
      <c r="AJ14" s="430">
        <v>2</v>
      </c>
      <c r="AK14" s="160">
        <v>3</v>
      </c>
    </row>
    <row r="15" spans="1:37">
      <c r="A15" s="423"/>
      <c r="B15" s="423"/>
      <c r="C15" s="427" t="s">
        <v>149</v>
      </c>
      <c r="D15" s="425"/>
      <c r="E15" s="423"/>
      <c r="F15" s="416"/>
      <c r="G15" s="416"/>
      <c r="H15" s="416"/>
      <c r="I15" s="416"/>
      <c r="J15" s="416" t="s">
        <v>148</v>
      </c>
      <c r="K15" s="428">
        <v>100</v>
      </c>
      <c r="L15" s="428">
        <v>0</v>
      </c>
      <c r="M15" s="428">
        <v>100</v>
      </c>
      <c r="N15" s="428">
        <v>100</v>
      </c>
      <c r="O15" s="428">
        <v>100</v>
      </c>
      <c r="P15" s="428">
        <v>100</v>
      </c>
      <c r="Q15" s="428">
        <v>80</v>
      </c>
      <c r="R15" s="428"/>
      <c r="S15" s="428"/>
      <c r="T15" s="428"/>
      <c r="U15" s="428">
        <v>66.666666666666671</v>
      </c>
      <c r="V15" s="428"/>
      <c r="W15" s="428"/>
      <c r="X15" s="428"/>
      <c r="Y15" s="428">
        <v>0</v>
      </c>
      <c r="Z15" s="428"/>
      <c r="AA15" s="428"/>
      <c r="AB15" s="428"/>
      <c r="AC15" s="428">
        <v>20</v>
      </c>
      <c r="AD15" s="428">
        <v>50</v>
      </c>
      <c r="AE15" s="428"/>
      <c r="AF15" s="428"/>
      <c r="AG15" s="428">
        <v>0</v>
      </c>
      <c r="AH15" s="428"/>
      <c r="AI15" s="428"/>
      <c r="AJ15" s="428"/>
      <c r="AK15" s="428">
        <v>60</v>
      </c>
    </row>
    <row r="16" spans="1:37" ht="31.5">
      <c r="A16" s="423">
        <f>A14+1</f>
        <v>3</v>
      </c>
      <c r="B16" s="423">
        <v>5</v>
      </c>
      <c r="C16" s="424" t="s">
        <v>5</v>
      </c>
      <c r="D16" s="425" t="s">
        <v>398</v>
      </c>
      <c r="E16" s="423">
        <v>708001</v>
      </c>
      <c r="F16" s="160">
        <v>42</v>
      </c>
      <c r="G16" s="160">
        <v>69</v>
      </c>
      <c r="H16" s="160">
        <v>28</v>
      </c>
      <c r="I16" s="426">
        <v>2</v>
      </c>
      <c r="J16" s="160"/>
      <c r="K16" s="160">
        <v>1</v>
      </c>
      <c r="L16" s="160">
        <v>1</v>
      </c>
      <c r="M16" s="160">
        <v>1</v>
      </c>
      <c r="N16" s="160">
        <v>1</v>
      </c>
      <c r="O16" s="160">
        <v>1</v>
      </c>
      <c r="P16" s="160">
        <v>1</v>
      </c>
      <c r="Q16" s="160">
        <v>3</v>
      </c>
      <c r="R16" s="160">
        <v>2</v>
      </c>
      <c r="S16" s="160">
        <v>0</v>
      </c>
      <c r="T16" s="160">
        <v>0</v>
      </c>
      <c r="U16" s="160">
        <v>2</v>
      </c>
      <c r="V16" s="160">
        <v>0</v>
      </c>
      <c r="W16" s="160">
        <v>0</v>
      </c>
      <c r="X16" s="160">
        <v>1</v>
      </c>
      <c r="Y16" s="160">
        <v>1</v>
      </c>
      <c r="Z16" s="160">
        <v>1</v>
      </c>
      <c r="AA16" s="160">
        <v>0</v>
      </c>
      <c r="AB16" s="160">
        <v>0</v>
      </c>
      <c r="AC16" s="160">
        <v>1</v>
      </c>
      <c r="AD16" s="160">
        <v>0</v>
      </c>
      <c r="AE16" s="160">
        <v>0</v>
      </c>
      <c r="AF16" s="160">
        <v>0</v>
      </c>
      <c r="AG16" s="160">
        <v>0</v>
      </c>
      <c r="AH16" s="160">
        <v>1</v>
      </c>
      <c r="AI16" s="160">
        <v>1</v>
      </c>
      <c r="AJ16" s="338">
        <v>1</v>
      </c>
      <c r="AK16" s="160">
        <v>3</v>
      </c>
    </row>
    <row r="17" spans="1:37">
      <c r="A17" s="423"/>
      <c r="B17" s="423"/>
      <c r="C17" s="427" t="s">
        <v>149</v>
      </c>
      <c r="D17" s="425"/>
      <c r="E17" s="423"/>
      <c r="F17" s="160"/>
      <c r="G17" s="160"/>
      <c r="H17" s="160"/>
      <c r="I17" s="160"/>
      <c r="J17" s="160" t="s">
        <v>148</v>
      </c>
      <c r="K17" s="428">
        <v>100</v>
      </c>
      <c r="L17" s="428">
        <v>100</v>
      </c>
      <c r="M17" s="428">
        <v>100</v>
      </c>
      <c r="N17" s="428">
        <v>50</v>
      </c>
      <c r="O17" s="428">
        <v>50</v>
      </c>
      <c r="P17" s="428">
        <v>100</v>
      </c>
      <c r="Q17" s="428">
        <v>60</v>
      </c>
      <c r="R17" s="428"/>
      <c r="S17" s="428"/>
      <c r="T17" s="428"/>
      <c r="U17" s="428">
        <v>33.333333333333336</v>
      </c>
      <c r="V17" s="428"/>
      <c r="W17" s="428"/>
      <c r="X17" s="428"/>
      <c r="Y17" s="428">
        <v>20</v>
      </c>
      <c r="Z17" s="428"/>
      <c r="AA17" s="428"/>
      <c r="AB17" s="428"/>
      <c r="AC17" s="428">
        <v>20</v>
      </c>
      <c r="AD17" s="428">
        <v>0</v>
      </c>
      <c r="AE17" s="428"/>
      <c r="AF17" s="428"/>
      <c r="AG17" s="428">
        <v>0</v>
      </c>
      <c r="AH17" s="428"/>
      <c r="AI17" s="428"/>
      <c r="AJ17" s="428"/>
      <c r="AK17" s="428">
        <v>60</v>
      </c>
    </row>
    <row r="18" spans="1:37">
      <c r="A18" s="423">
        <f>A16+1</f>
        <v>4</v>
      </c>
      <c r="B18" s="423">
        <v>7</v>
      </c>
      <c r="C18" s="424" t="s">
        <v>7</v>
      </c>
      <c r="D18" s="425" t="s">
        <v>259</v>
      </c>
      <c r="E18" s="423">
        <v>708801</v>
      </c>
      <c r="F18" s="160">
        <v>16</v>
      </c>
      <c r="G18" s="160">
        <v>23</v>
      </c>
      <c r="H18" s="160">
        <v>12</v>
      </c>
      <c r="I18" s="431">
        <v>1</v>
      </c>
      <c r="J18" s="160"/>
      <c r="K18" s="160">
        <v>1</v>
      </c>
      <c r="L18" s="160">
        <v>0</v>
      </c>
      <c r="M18" s="160">
        <v>0</v>
      </c>
      <c r="N18" s="160">
        <v>1</v>
      </c>
      <c r="O18" s="160">
        <v>1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/>
      <c r="W18" s="160"/>
      <c r="X18" s="160"/>
      <c r="Y18" s="160">
        <v>0</v>
      </c>
      <c r="Z18" s="160">
        <v>0</v>
      </c>
      <c r="AA18" s="160">
        <v>0</v>
      </c>
      <c r="AB18" s="160">
        <v>0</v>
      </c>
      <c r="AC18" s="160">
        <v>0</v>
      </c>
      <c r="AD18" s="160">
        <v>0</v>
      </c>
      <c r="AE18" s="160">
        <v>0</v>
      </c>
      <c r="AF18" s="160">
        <v>0</v>
      </c>
      <c r="AG18" s="160">
        <v>0</v>
      </c>
      <c r="AH18" s="160">
        <v>0</v>
      </c>
      <c r="AI18" s="160">
        <v>1</v>
      </c>
      <c r="AJ18" s="338">
        <v>2</v>
      </c>
      <c r="AK18" s="160">
        <v>3</v>
      </c>
    </row>
    <row r="19" spans="1:37">
      <c r="A19" s="423"/>
      <c r="B19" s="423"/>
      <c r="C19" s="427" t="s">
        <v>149</v>
      </c>
      <c r="D19" s="425"/>
      <c r="E19" s="423"/>
      <c r="F19" s="160"/>
      <c r="G19" s="160"/>
      <c r="H19" s="160"/>
      <c r="I19" s="160"/>
      <c r="J19" s="160" t="s">
        <v>148</v>
      </c>
      <c r="K19" s="428">
        <v>100</v>
      </c>
      <c r="L19" s="428">
        <v>0</v>
      </c>
      <c r="M19" s="428">
        <v>0</v>
      </c>
      <c r="N19" s="428">
        <v>50</v>
      </c>
      <c r="O19" s="428">
        <v>50</v>
      </c>
      <c r="P19" s="428">
        <v>0</v>
      </c>
      <c r="Q19" s="428">
        <v>0</v>
      </c>
      <c r="R19" s="428"/>
      <c r="S19" s="428"/>
      <c r="T19" s="428"/>
      <c r="U19" s="428">
        <v>0</v>
      </c>
      <c r="V19" s="428"/>
      <c r="W19" s="428"/>
      <c r="X19" s="428"/>
      <c r="Y19" s="428">
        <v>0</v>
      </c>
      <c r="Z19" s="428"/>
      <c r="AA19" s="428"/>
      <c r="AB19" s="428"/>
      <c r="AC19" s="428">
        <v>0</v>
      </c>
      <c r="AD19" s="428">
        <v>0</v>
      </c>
      <c r="AE19" s="428"/>
      <c r="AF19" s="428"/>
      <c r="AG19" s="428">
        <v>0</v>
      </c>
      <c r="AH19" s="428"/>
      <c r="AI19" s="428"/>
      <c r="AJ19" s="428"/>
      <c r="AK19" s="428">
        <v>60</v>
      </c>
    </row>
    <row r="20" spans="1:37">
      <c r="A20" s="423">
        <f>A18+1</f>
        <v>5</v>
      </c>
      <c r="B20" s="423">
        <v>9</v>
      </c>
      <c r="C20" s="424" t="s">
        <v>20</v>
      </c>
      <c r="D20" s="425" t="s">
        <v>399</v>
      </c>
      <c r="E20" s="423">
        <v>711102</v>
      </c>
      <c r="F20" s="160">
        <v>26</v>
      </c>
      <c r="G20" s="160">
        <v>38</v>
      </c>
      <c r="H20" s="160">
        <v>20</v>
      </c>
      <c r="I20" s="426">
        <v>2</v>
      </c>
      <c r="J20" s="160"/>
      <c r="K20" s="160">
        <v>1</v>
      </c>
      <c r="L20" s="160">
        <v>0</v>
      </c>
      <c r="M20" s="160">
        <v>1</v>
      </c>
      <c r="N20" s="160">
        <v>2</v>
      </c>
      <c r="O20" s="160">
        <v>1</v>
      </c>
      <c r="P20" s="160">
        <v>0</v>
      </c>
      <c r="Q20" s="160">
        <v>0</v>
      </c>
      <c r="R20" s="160">
        <v>0</v>
      </c>
      <c r="S20" s="160">
        <v>0</v>
      </c>
      <c r="T20" s="160">
        <v>1</v>
      </c>
      <c r="U20" s="160">
        <v>1</v>
      </c>
      <c r="V20" s="160">
        <v>1</v>
      </c>
      <c r="W20" s="160">
        <v>0</v>
      </c>
      <c r="X20" s="160">
        <v>0</v>
      </c>
      <c r="Y20" s="160">
        <v>1</v>
      </c>
      <c r="Z20" s="160">
        <v>0</v>
      </c>
      <c r="AA20" s="160">
        <v>1</v>
      </c>
      <c r="AB20" s="160">
        <v>0</v>
      </c>
      <c r="AC20" s="160">
        <v>1</v>
      </c>
      <c r="AD20" s="160">
        <v>1</v>
      </c>
      <c r="AE20" s="160">
        <v>1</v>
      </c>
      <c r="AF20" s="160">
        <v>0</v>
      </c>
      <c r="AG20" s="160">
        <v>1</v>
      </c>
      <c r="AH20" s="160">
        <v>0</v>
      </c>
      <c r="AI20" s="160">
        <v>0</v>
      </c>
      <c r="AJ20" s="338">
        <v>0</v>
      </c>
      <c r="AK20" s="160">
        <v>0</v>
      </c>
    </row>
    <row r="21" spans="1:37">
      <c r="A21" s="423">
        <f>A20+1</f>
        <v>6</v>
      </c>
      <c r="B21" s="423">
        <v>9</v>
      </c>
      <c r="C21" s="424" t="s">
        <v>20</v>
      </c>
      <c r="D21" s="425" t="s">
        <v>192</v>
      </c>
      <c r="E21" s="423">
        <v>711103</v>
      </c>
      <c r="F21" s="160">
        <v>42</v>
      </c>
      <c r="G21" s="160">
        <v>100</v>
      </c>
      <c r="H21" s="160">
        <v>12</v>
      </c>
      <c r="I21" s="426">
        <v>2</v>
      </c>
      <c r="J21" s="160"/>
      <c r="K21" s="160">
        <v>1</v>
      </c>
      <c r="L21" s="160">
        <v>1</v>
      </c>
      <c r="M21" s="160">
        <v>1</v>
      </c>
      <c r="N21" s="160">
        <v>2</v>
      </c>
      <c r="O21" s="160">
        <v>2</v>
      </c>
      <c r="P21" s="160">
        <v>1</v>
      </c>
      <c r="Q21" s="160">
        <v>5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1</v>
      </c>
      <c r="AB21" s="160">
        <v>0</v>
      </c>
      <c r="AC21" s="160">
        <v>1</v>
      </c>
      <c r="AD21" s="160">
        <v>1</v>
      </c>
      <c r="AE21" s="160">
        <v>0</v>
      </c>
      <c r="AF21" s="160">
        <v>0</v>
      </c>
      <c r="AG21" s="160">
        <v>0</v>
      </c>
      <c r="AH21" s="160">
        <v>0</v>
      </c>
      <c r="AI21" s="160">
        <v>1</v>
      </c>
      <c r="AJ21" s="338">
        <v>0</v>
      </c>
      <c r="AK21" s="160">
        <v>1</v>
      </c>
    </row>
    <row r="22" spans="1:37" ht="31.5">
      <c r="A22" s="423">
        <f>A21+1</f>
        <v>7</v>
      </c>
      <c r="B22" s="423">
        <v>9</v>
      </c>
      <c r="C22" s="424" t="s">
        <v>20</v>
      </c>
      <c r="D22" s="425" t="s">
        <v>313</v>
      </c>
      <c r="E22" s="423">
        <v>711101</v>
      </c>
      <c r="F22" s="160">
        <v>29</v>
      </c>
      <c r="G22" s="160">
        <v>54</v>
      </c>
      <c r="H22" s="160">
        <v>16</v>
      </c>
      <c r="I22" s="426">
        <v>2</v>
      </c>
      <c r="J22" s="160"/>
      <c r="K22" s="160">
        <v>1</v>
      </c>
      <c r="L22" s="160">
        <v>1</v>
      </c>
      <c r="M22" s="160">
        <v>1</v>
      </c>
      <c r="N22" s="160">
        <v>2</v>
      </c>
      <c r="O22" s="160">
        <v>2</v>
      </c>
      <c r="P22" s="160">
        <v>0</v>
      </c>
      <c r="Q22" s="160">
        <v>0</v>
      </c>
      <c r="R22" s="160">
        <v>1</v>
      </c>
      <c r="S22" s="160">
        <v>0</v>
      </c>
      <c r="T22" s="160">
        <v>1</v>
      </c>
      <c r="U22" s="160">
        <v>2</v>
      </c>
      <c r="V22" s="160">
        <v>0</v>
      </c>
      <c r="W22" s="160">
        <v>0</v>
      </c>
      <c r="X22" s="160">
        <v>1</v>
      </c>
      <c r="Y22" s="160">
        <v>1</v>
      </c>
      <c r="Z22" s="160">
        <v>0</v>
      </c>
      <c r="AA22" s="160">
        <v>1</v>
      </c>
      <c r="AB22" s="160">
        <v>0</v>
      </c>
      <c r="AC22" s="160">
        <v>1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338">
        <v>0</v>
      </c>
      <c r="AK22" s="160">
        <v>0</v>
      </c>
    </row>
    <row r="23" spans="1:37">
      <c r="A23" s="423"/>
      <c r="B23" s="423"/>
      <c r="C23" s="427" t="s">
        <v>149</v>
      </c>
      <c r="D23" s="425"/>
      <c r="E23" s="423"/>
      <c r="F23" s="160"/>
      <c r="G23" s="160"/>
      <c r="H23" s="160"/>
      <c r="I23" s="160"/>
      <c r="J23" s="160" t="s">
        <v>148</v>
      </c>
      <c r="K23" s="428">
        <v>100</v>
      </c>
      <c r="L23" s="428">
        <v>66.666666666666671</v>
      </c>
      <c r="M23" s="428">
        <v>100</v>
      </c>
      <c r="N23" s="428">
        <v>100</v>
      </c>
      <c r="O23" s="428">
        <v>83.333333333333329</v>
      </c>
      <c r="P23" s="428">
        <v>33.333333333333336</v>
      </c>
      <c r="Q23" s="428">
        <v>33.333333333333336</v>
      </c>
      <c r="R23" s="428"/>
      <c r="S23" s="428"/>
      <c r="T23" s="428"/>
      <c r="U23" s="428">
        <v>16.666666666666668</v>
      </c>
      <c r="V23" s="428"/>
      <c r="W23" s="428"/>
      <c r="X23" s="428"/>
      <c r="Y23" s="428">
        <v>13.333333333333334</v>
      </c>
      <c r="Z23" s="428"/>
      <c r="AA23" s="428"/>
      <c r="AB23" s="428"/>
      <c r="AC23" s="428">
        <v>20</v>
      </c>
      <c r="AD23" s="428">
        <v>33.333333333333336</v>
      </c>
      <c r="AE23" s="428"/>
      <c r="AF23" s="428"/>
      <c r="AG23" s="428">
        <v>16.666666666666668</v>
      </c>
      <c r="AH23" s="428"/>
      <c r="AI23" s="428"/>
      <c r="AJ23" s="428"/>
      <c r="AK23" s="428">
        <v>6.666666666666667</v>
      </c>
    </row>
    <row r="24" spans="1:37">
      <c r="A24" s="423">
        <f>A22+1</f>
        <v>8</v>
      </c>
      <c r="B24" s="423">
        <v>14</v>
      </c>
      <c r="C24" s="432" t="s">
        <v>171</v>
      </c>
      <c r="D24" s="433" t="s">
        <v>172</v>
      </c>
      <c r="E24" s="434">
        <v>707203</v>
      </c>
      <c r="F24" s="416">
        <v>71</v>
      </c>
      <c r="G24" s="416">
        <v>85</v>
      </c>
      <c r="H24" s="416">
        <v>64</v>
      </c>
      <c r="I24" s="429">
        <v>3</v>
      </c>
      <c r="J24" s="416"/>
      <c r="K24" s="416">
        <v>0</v>
      </c>
      <c r="L24" s="416">
        <v>1</v>
      </c>
      <c r="M24" s="416">
        <v>1</v>
      </c>
      <c r="N24" s="416">
        <v>2</v>
      </c>
      <c r="O24" s="416">
        <v>2</v>
      </c>
      <c r="P24" s="416">
        <v>1</v>
      </c>
      <c r="Q24" s="416">
        <v>4</v>
      </c>
      <c r="R24" s="416">
        <v>2</v>
      </c>
      <c r="S24" s="416">
        <v>1</v>
      </c>
      <c r="T24" s="416">
        <v>1</v>
      </c>
      <c r="U24" s="160">
        <v>4</v>
      </c>
      <c r="V24" s="416">
        <v>0</v>
      </c>
      <c r="W24" s="416">
        <v>1</v>
      </c>
      <c r="X24" s="416">
        <v>2</v>
      </c>
      <c r="Y24" s="160">
        <v>3</v>
      </c>
      <c r="Z24" s="416">
        <v>0</v>
      </c>
      <c r="AA24" s="416">
        <v>1</v>
      </c>
      <c r="AB24" s="416">
        <v>0</v>
      </c>
      <c r="AC24" s="160">
        <v>1</v>
      </c>
      <c r="AD24" s="416">
        <v>2</v>
      </c>
      <c r="AE24" s="416">
        <v>1</v>
      </c>
      <c r="AF24" s="416">
        <v>0</v>
      </c>
      <c r="AG24" s="160">
        <v>1</v>
      </c>
      <c r="AH24" s="416">
        <v>1</v>
      </c>
      <c r="AI24" s="416">
        <v>2</v>
      </c>
      <c r="AJ24" s="430">
        <v>2</v>
      </c>
      <c r="AK24" s="160">
        <v>5</v>
      </c>
    </row>
    <row r="25" spans="1:37">
      <c r="A25" s="423"/>
      <c r="B25" s="423"/>
      <c r="C25" s="427" t="s">
        <v>149</v>
      </c>
      <c r="D25" s="433"/>
      <c r="E25" s="434"/>
      <c r="F25" s="416"/>
      <c r="G25" s="416"/>
      <c r="H25" s="416"/>
      <c r="I25" s="416"/>
      <c r="J25" s="416" t="s">
        <v>148</v>
      </c>
      <c r="K25" s="428">
        <v>0</v>
      </c>
      <c r="L25" s="428">
        <v>100</v>
      </c>
      <c r="M25" s="428">
        <v>100</v>
      </c>
      <c r="N25" s="428">
        <v>100</v>
      </c>
      <c r="O25" s="428">
        <v>100</v>
      </c>
      <c r="P25" s="428">
        <v>100</v>
      </c>
      <c r="Q25" s="428">
        <v>80</v>
      </c>
      <c r="R25" s="428"/>
      <c r="S25" s="428"/>
      <c r="T25" s="428"/>
      <c r="U25" s="428">
        <v>66.666666666666671</v>
      </c>
      <c r="V25" s="428"/>
      <c r="W25" s="428"/>
      <c r="X25" s="428"/>
      <c r="Y25" s="428">
        <v>60</v>
      </c>
      <c r="Z25" s="428"/>
      <c r="AA25" s="428"/>
      <c r="AB25" s="428"/>
      <c r="AC25" s="428">
        <v>20</v>
      </c>
      <c r="AD25" s="428">
        <v>100</v>
      </c>
      <c r="AE25" s="428"/>
      <c r="AF25" s="428"/>
      <c r="AG25" s="428">
        <v>50</v>
      </c>
      <c r="AH25" s="428"/>
      <c r="AI25" s="428"/>
      <c r="AJ25" s="428"/>
      <c r="AK25" s="428">
        <v>100</v>
      </c>
    </row>
    <row r="26" spans="1:37">
      <c r="A26" s="423">
        <f>A24+1</f>
        <v>9</v>
      </c>
      <c r="B26" s="423">
        <v>16</v>
      </c>
      <c r="C26" s="435" t="s">
        <v>400</v>
      </c>
      <c r="D26" s="436" t="s">
        <v>401</v>
      </c>
      <c r="E26" s="416">
        <v>707501</v>
      </c>
      <c r="F26" s="416">
        <v>63</v>
      </c>
      <c r="G26" s="416">
        <v>85</v>
      </c>
      <c r="H26" s="416">
        <v>52</v>
      </c>
      <c r="I26" s="429">
        <v>3</v>
      </c>
      <c r="J26" s="416"/>
      <c r="K26" s="416">
        <v>1</v>
      </c>
      <c r="L26" s="416">
        <v>1</v>
      </c>
      <c r="M26" s="416">
        <v>0</v>
      </c>
      <c r="N26" s="416">
        <v>2</v>
      </c>
      <c r="O26" s="416">
        <v>2</v>
      </c>
      <c r="P26" s="416">
        <v>0</v>
      </c>
      <c r="Q26" s="416">
        <v>5</v>
      </c>
      <c r="R26" s="416">
        <v>2</v>
      </c>
      <c r="S26" s="416">
        <v>1</v>
      </c>
      <c r="T26" s="416">
        <v>1</v>
      </c>
      <c r="U26" s="160">
        <v>4</v>
      </c>
      <c r="V26" s="416">
        <v>1</v>
      </c>
      <c r="W26" s="416">
        <v>0</v>
      </c>
      <c r="X26" s="416">
        <v>2</v>
      </c>
      <c r="Y26" s="160">
        <v>3</v>
      </c>
      <c r="Z26" s="416">
        <v>1</v>
      </c>
      <c r="AA26" s="416">
        <v>0</v>
      </c>
      <c r="AB26" s="416">
        <v>1</v>
      </c>
      <c r="AC26" s="160">
        <v>2</v>
      </c>
      <c r="AD26" s="416">
        <v>2</v>
      </c>
      <c r="AE26" s="416">
        <v>0</v>
      </c>
      <c r="AF26" s="416">
        <v>0</v>
      </c>
      <c r="AG26" s="160">
        <v>0</v>
      </c>
      <c r="AH26" s="416">
        <v>0</v>
      </c>
      <c r="AI26" s="416">
        <v>1</v>
      </c>
      <c r="AJ26" s="430">
        <v>1</v>
      </c>
      <c r="AK26" s="160">
        <v>2</v>
      </c>
    </row>
    <row r="27" spans="1:37">
      <c r="A27" s="423"/>
      <c r="B27" s="423"/>
      <c r="C27" s="427" t="s">
        <v>149</v>
      </c>
      <c r="D27" s="436"/>
      <c r="E27" s="416"/>
      <c r="F27" s="416"/>
      <c r="G27" s="416"/>
      <c r="H27" s="416"/>
      <c r="I27" s="416"/>
      <c r="J27" s="416" t="s">
        <v>148</v>
      </c>
      <c r="K27" s="428">
        <v>100</v>
      </c>
      <c r="L27" s="428">
        <v>100</v>
      </c>
      <c r="M27" s="428">
        <v>0</v>
      </c>
      <c r="N27" s="428">
        <v>100</v>
      </c>
      <c r="O27" s="428">
        <v>100</v>
      </c>
      <c r="P27" s="428">
        <v>0</v>
      </c>
      <c r="Q27" s="428">
        <v>100</v>
      </c>
      <c r="R27" s="428"/>
      <c r="S27" s="428"/>
      <c r="T27" s="428"/>
      <c r="U27" s="428">
        <v>66.666666666666671</v>
      </c>
      <c r="V27" s="428"/>
      <c r="W27" s="428"/>
      <c r="X27" s="428"/>
      <c r="Y27" s="428">
        <v>60</v>
      </c>
      <c r="Z27" s="428"/>
      <c r="AA27" s="428"/>
      <c r="AB27" s="428"/>
      <c r="AC27" s="428">
        <v>40</v>
      </c>
      <c r="AD27" s="428">
        <v>100</v>
      </c>
      <c r="AE27" s="428"/>
      <c r="AF27" s="428"/>
      <c r="AG27" s="428">
        <v>0</v>
      </c>
      <c r="AH27" s="428"/>
      <c r="AI27" s="428"/>
      <c r="AJ27" s="428"/>
      <c r="AK27" s="428">
        <v>40</v>
      </c>
    </row>
    <row r="28" spans="1:37">
      <c r="A28" s="423">
        <f>A26+1</f>
        <v>10</v>
      </c>
      <c r="B28" s="423">
        <v>19</v>
      </c>
      <c r="C28" s="437" t="s">
        <v>178</v>
      </c>
      <c r="D28" s="438" t="s">
        <v>71</v>
      </c>
      <c r="E28" s="434">
        <v>708002</v>
      </c>
      <c r="F28" s="416">
        <v>74</v>
      </c>
      <c r="G28" s="416">
        <v>100</v>
      </c>
      <c r="H28" s="416">
        <v>60</v>
      </c>
      <c r="I28" s="429">
        <v>3</v>
      </c>
      <c r="J28" s="416"/>
      <c r="K28" s="416">
        <v>1</v>
      </c>
      <c r="L28" s="416">
        <v>1</v>
      </c>
      <c r="M28" s="416">
        <v>1</v>
      </c>
      <c r="N28" s="416">
        <v>2</v>
      </c>
      <c r="O28" s="416">
        <v>2</v>
      </c>
      <c r="P28" s="416">
        <v>1</v>
      </c>
      <c r="Q28" s="416">
        <v>5</v>
      </c>
      <c r="R28" s="416">
        <v>1</v>
      </c>
      <c r="S28" s="416">
        <v>1</v>
      </c>
      <c r="T28" s="416">
        <v>1</v>
      </c>
      <c r="U28" s="160">
        <v>3</v>
      </c>
      <c r="V28" s="416">
        <v>1</v>
      </c>
      <c r="W28" s="416">
        <v>1</v>
      </c>
      <c r="X28" s="416">
        <v>2</v>
      </c>
      <c r="Y28" s="160">
        <v>4</v>
      </c>
      <c r="Z28" s="416">
        <v>1</v>
      </c>
      <c r="AA28" s="416">
        <v>2</v>
      </c>
      <c r="AB28" s="416">
        <v>0</v>
      </c>
      <c r="AC28" s="160">
        <v>3</v>
      </c>
      <c r="AD28" s="416">
        <v>1</v>
      </c>
      <c r="AE28" s="416">
        <v>0</v>
      </c>
      <c r="AF28" s="416">
        <v>0</v>
      </c>
      <c r="AG28" s="160">
        <v>0</v>
      </c>
      <c r="AH28" s="416">
        <v>1</v>
      </c>
      <c r="AI28" s="416">
        <v>1</v>
      </c>
      <c r="AJ28" s="430">
        <v>2</v>
      </c>
      <c r="AK28" s="160">
        <v>4</v>
      </c>
    </row>
    <row r="29" spans="1:37">
      <c r="A29" s="423"/>
      <c r="B29" s="423"/>
      <c r="C29" s="427" t="s">
        <v>149</v>
      </c>
      <c r="D29" s="438"/>
      <c r="E29" s="434"/>
      <c r="F29" s="416"/>
      <c r="G29" s="416"/>
      <c r="H29" s="416"/>
      <c r="I29" s="416"/>
      <c r="J29" s="416" t="s">
        <v>148</v>
      </c>
      <c r="K29" s="428">
        <v>100</v>
      </c>
      <c r="L29" s="428">
        <v>100</v>
      </c>
      <c r="M29" s="428">
        <v>100</v>
      </c>
      <c r="N29" s="428">
        <v>100</v>
      </c>
      <c r="O29" s="428">
        <v>100</v>
      </c>
      <c r="P29" s="428">
        <v>100</v>
      </c>
      <c r="Q29" s="428">
        <v>100</v>
      </c>
      <c r="R29" s="428"/>
      <c r="S29" s="428"/>
      <c r="T29" s="428"/>
      <c r="U29" s="428">
        <v>50</v>
      </c>
      <c r="V29" s="428"/>
      <c r="W29" s="428"/>
      <c r="X29" s="428"/>
      <c r="Y29" s="428">
        <v>80</v>
      </c>
      <c r="Z29" s="428"/>
      <c r="AA29" s="428"/>
      <c r="AB29" s="428"/>
      <c r="AC29" s="428">
        <v>60</v>
      </c>
      <c r="AD29" s="428">
        <v>50</v>
      </c>
      <c r="AE29" s="428"/>
      <c r="AF29" s="428"/>
      <c r="AG29" s="428">
        <v>0</v>
      </c>
      <c r="AH29" s="428"/>
      <c r="AI29" s="428"/>
      <c r="AJ29" s="428"/>
      <c r="AK29" s="428">
        <v>80</v>
      </c>
    </row>
    <row r="30" spans="1:37">
      <c r="A30" s="423">
        <f>A28+1</f>
        <v>11</v>
      </c>
      <c r="B30" s="423">
        <v>21</v>
      </c>
      <c r="C30" s="424" t="s">
        <v>19</v>
      </c>
      <c r="D30" s="425" t="s">
        <v>256</v>
      </c>
      <c r="E30" s="423">
        <v>711001</v>
      </c>
      <c r="F30" s="160">
        <v>3</v>
      </c>
      <c r="G30" s="160">
        <v>8</v>
      </c>
      <c r="H30" s="160">
        <v>0</v>
      </c>
      <c r="I30" s="431">
        <v>1</v>
      </c>
      <c r="J30" s="160"/>
      <c r="K30" s="160">
        <v>0</v>
      </c>
      <c r="L30" s="160">
        <v>0</v>
      </c>
      <c r="M30" s="160">
        <v>0</v>
      </c>
      <c r="N30" s="160">
        <v>1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0</v>
      </c>
      <c r="AE30" s="160">
        <v>0</v>
      </c>
      <c r="AF30" s="160">
        <v>0</v>
      </c>
      <c r="AG30" s="160">
        <v>0</v>
      </c>
      <c r="AH30" s="160">
        <v>0</v>
      </c>
      <c r="AI30" s="160">
        <v>0</v>
      </c>
      <c r="AJ30" s="338">
        <v>0</v>
      </c>
      <c r="AK30" s="160">
        <v>0</v>
      </c>
    </row>
    <row r="31" spans="1:37">
      <c r="A31" s="423"/>
      <c r="B31" s="423"/>
      <c r="C31" s="427" t="s">
        <v>149</v>
      </c>
      <c r="D31" s="425"/>
      <c r="E31" s="423"/>
      <c r="F31" s="160"/>
      <c r="G31" s="160"/>
      <c r="H31" s="160"/>
      <c r="I31" s="160"/>
      <c r="J31" s="160" t="s">
        <v>148</v>
      </c>
      <c r="K31" s="428">
        <v>0</v>
      </c>
      <c r="L31" s="428">
        <v>0</v>
      </c>
      <c r="M31" s="428">
        <v>0</v>
      </c>
      <c r="N31" s="428">
        <v>50</v>
      </c>
      <c r="O31" s="428">
        <v>0</v>
      </c>
      <c r="P31" s="428">
        <v>0</v>
      </c>
      <c r="Q31" s="428">
        <v>0</v>
      </c>
      <c r="R31" s="428"/>
      <c r="S31" s="428"/>
      <c r="T31" s="428"/>
      <c r="U31" s="428">
        <v>0</v>
      </c>
      <c r="V31" s="428"/>
      <c r="W31" s="428"/>
      <c r="X31" s="428"/>
      <c r="Y31" s="428">
        <v>0</v>
      </c>
      <c r="Z31" s="428"/>
      <c r="AA31" s="428"/>
      <c r="AB31" s="428"/>
      <c r="AC31" s="428">
        <v>0</v>
      </c>
      <c r="AD31" s="428">
        <v>0</v>
      </c>
      <c r="AE31" s="428"/>
      <c r="AF31" s="428"/>
      <c r="AG31" s="428">
        <v>0</v>
      </c>
      <c r="AH31" s="428"/>
      <c r="AI31" s="428"/>
      <c r="AJ31" s="428"/>
      <c r="AK31" s="428">
        <v>0</v>
      </c>
    </row>
    <row r="32" spans="1:37">
      <c r="A32" s="423">
        <f>A30+1</f>
        <v>12</v>
      </c>
      <c r="B32" s="423">
        <v>23</v>
      </c>
      <c r="C32" s="424" t="s">
        <v>25</v>
      </c>
      <c r="D32" s="439" t="s">
        <v>262</v>
      </c>
      <c r="E32" s="423">
        <v>711601</v>
      </c>
      <c r="F32" s="160">
        <v>32</v>
      </c>
      <c r="G32" s="160">
        <v>46</v>
      </c>
      <c r="H32" s="160">
        <v>24</v>
      </c>
      <c r="I32" s="426">
        <v>2</v>
      </c>
      <c r="J32" s="160"/>
      <c r="K32" s="160">
        <v>0</v>
      </c>
      <c r="L32" s="160">
        <v>0</v>
      </c>
      <c r="M32" s="160">
        <v>0</v>
      </c>
      <c r="N32" s="160">
        <v>2</v>
      </c>
      <c r="O32" s="160">
        <v>2</v>
      </c>
      <c r="P32" s="160">
        <v>0</v>
      </c>
      <c r="Q32" s="160">
        <v>2</v>
      </c>
      <c r="R32" s="160">
        <v>1</v>
      </c>
      <c r="S32" s="160">
        <v>0</v>
      </c>
      <c r="T32" s="160">
        <v>0</v>
      </c>
      <c r="U32" s="160">
        <v>1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>
        <v>0</v>
      </c>
      <c r="AD32" s="160">
        <v>0</v>
      </c>
      <c r="AE32" s="160">
        <v>1</v>
      </c>
      <c r="AF32" s="160">
        <v>1</v>
      </c>
      <c r="AG32" s="160">
        <v>2</v>
      </c>
      <c r="AH32" s="160">
        <v>0</v>
      </c>
      <c r="AI32" s="160">
        <v>2</v>
      </c>
      <c r="AJ32" s="338">
        <v>1</v>
      </c>
      <c r="AK32" s="160">
        <v>3</v>
      </c>
    </row>
    <row r="33" spans="1:37">
      <c r="A33" s="423">
        <f>A32+1</f>
        <v>13</v>
      </c>
      <c r="B33" s="423">
        <v>23</v>
      </c>
      <c r="C33" s="437" t="s">
        <v>25</v>
      </c>
      <c r="D33" s="439" t="s">
        <v>262</v>
      </c>
      <c r="E33" s="434">
        <v>711501</v>
      </c>
      <c r="F33" s="416">
        <v>32</v>
      </c>
      <c r="G33" s="416">
        <v>31</v>
      </c>
      <c r="H33" s="416">
        <v>32</v>
      </c>
      <c r="I33" s="429">
        <v>3</v>
      </c>
      <c r="J33" s="416"/>
      <c r="K33" s="416">
        <v>1</v>
      </c>
      <c r="L33" s="416">
        <v>1</v>
      </c>
      <c r="M33" s="416">
        <v>0</v>
      </c>
      <c r="N33" s="416">
        <v>2</v>
      </c>
      <c r="O33" s="416">
        <v>0</v>
      </c>
      <c r="P33" s="416">
        <v>0</v>
      </c>
      <c r="Q33" s="416">
        <v>0</v>
      </c>
      <c r="R33" s="416">
        <v>2</v>
      </c>
      <c r="S33" s="416">
        <v>0</v>
      </c>
      <c r="T33" s="416">
        <v>0</v>
      </c>
      <c r="U33" s="160">
        <v>2</v>
      </c>
      <c r="V33" s="416">
        <v>1</v>
      </c>
      <c r="W33" s="416">
        <v>0</v>
      </c>
      <c r="X33" s="416">
        <v>0</v>
      </c>
      <c r="Y33" s="160">
        <v>1</v>
      </c>
      <c r="Z33" s="416">
        <v>0</v>
      </c>
      <c r="AA33" s="416">
        <v>2</v>
      </c>
      <c r="AB33" s="416">
        <v>0</v>
      </c>
      <c r="AC33" s="160">
        <v>2</v>
      </c>
      <c r="AD33" s="416">
        <v>0</v>
      </c>
      <c r="AE33" s="416">
        <v>0</v>
      </c>
      <c r="AF33" s="416">
        <v>0</v>
      </c>
      <c r="AG33" s="160">
        <v>0</v>
      </c>
      <c r="AH33" s="416">
        <v>0</v>
      </c>
      <c r="AI33" s="416">
        <v>1</v>
      </c>
      <c r="AJ33" s="430">
        <v>2</v>
      </c>
      <c r="AK33" s="160">
        <v>3</v>
      </c>
    </row>
    <row r="34" spans="1:37">
      <c r="A34" s="423"/>
      <c r="B34" s="423"/>
      <c r="C34" s="427" t="s">
        <v>149</v>
      </c>
      <c r="D34" s="439"/>
      <c r="E34" s="434"/>
      <c r="F34" s="416"/>
      <c r="G34" s="416"/>
      <c r="H34" s="416"/>
      <c r="I34" s="416"/>
      <c r="J34" s="416" t="s">
        <v>148</v>
      </c>
      <c r="K34" s="440">
        <v>50</v>
      </c>
      <c r="L34" s="440">
        <v>50</v>
      </c>
      <c r="M34" s="440">
        <v>0</v>
      </c>
      <c r="N34" s="440">
        <v>100</v>
      </c>
      <c r="O34" s="440">
        <v>50</v>
      </c>
      <c r="P34" s="440">
        <v>0</v>
      </c>
      <c r="Q34" s="440">
        <v>20</v>
      </c>
      <c r="R34" s="440"/>
      <c r="S34" s="440"/>
      <c r="T34" s="440"/>
      <c r="U34" s="440">
        <v>25</v>
      </c>
      <c r="V34" s="440"/>
      <c r="W34" s="440"/>
      <c r="X34" s="440"/>
      <c r="Y34" s="440">
        <v>10</v>
      </c>
      <c r="Z34" s="440"/>
      <c r="AA34" s="440"/>
      <c r="AB34" s="440"/>
      <c r="AC34" s="440">
        <v>20</v>
      </c>
      <c r="AD34" s="440">
        <v>0</v>
      </c>
      <c r="AE34" s="440"/>
      <c r="AF34" s="440"/>
      <c r="AG34" s="440">
        <v>50</v>
      </c>
      <c r="AH34" s="440"/>
      <c r="AI34" s="440"/>
      <c r="AJ34" s="440"/>
      <c r="AK34" s="440">
        <v>60</v>
      </c>
    </row>
    <row r="35" spans="1:37">
      <c r="A35" s="423">
        <f>A33+1</f>
        <v>14</v>
      </c>
      <c r="B35" s="423">
        <v>24</v>
      </c>
      <c r="C35" s="437" t="s">
        <v>6</v>
      </c>
      <c r="D35" s="439" t="s">
        <v>402</v>
      </c>
      <c r="E35" s="434">
        <v>708302</v>
      </c>
      <c r="F35" s="416">
        <v>50</v>
      </c>
      <c r="G35" s="416">
        <v>54</v>
      </c>
      <c r="H35" s="416">
        <v>48</v>
      </c>
      <c r="I35" s="429">
        <v>3</v>
      </c>
      <c r="J35" s="416"/>
      <c r="K35" s="416">
        <v>1</v>
      </c>
      <c r="L35" s="416">
        <v>1</v>
      </c>
      <c r="M35" s="416">
        <v>0</v>
      </c>
      <c r="N35" s="416">
        <v>2</v>
      </c>
      <c r="O35" s="416">
        <v>0</v>
      </c>
      <c r="P35" s="416">
        <v>1</v>
      </c>
      <c r="Q35" s="416">
        <v>2</v>
      </c>
      <c r="R35" s="416">
        <v>0</v>
      </c>
      <c r="S35" s="416">
        <v>0</v>
      </c>
      <c r="T35" s="416">
        <v>0</v>
      </c>
      <c r="U35" s="160">
        <v>0</v>
      </c>
      <c r="V35" s="416">
        <v>2</v>
      </c>
      <c r="W35" s="416">
        <v>0</v>
      </c>
      <c r="X35" s="416">
        <v>2</v>
      </c>
      <c r="Y35" s="160">
        <v>4</v>
      </c>
      <c r="Z35" s="416">
        <v>0</v>
      </c>
      <c r="AA35" s="416">
        <v>2</v>
      </c>
      <c r="AB35" s="416">
        <v>0</v>
      </c>
      <c r="AC35" s="160">
        <v>2</v>
      </c>
      <c r="AD35" s="416">
        <v>2</v>
      </c>
      <c r="AE35" s="416">
        <v>0</v>
      </c>
      <c r="AF35" s="416">
        <v>0</v>
      </c>
      <c r="AG35" s="160">
        <v>0</v>
      </c>
      <c r="AH35" s="416">
        <v>0</v>
      </c>
      <c r="AI35" s="416">
        <v>2</v>
      </c>
      <c r="AJ35" s="430">
        <v>2</v>
      </c>
      <c r="AK35" s="160">
        <v>4</v>
      </c>
    </row>
    <row r="36" spans="1:37">
      <c r="A36" s="423"/>
      <c r="B36" s="423"/>
      <c r="C36" s="427" t="s">
        <v>149</v>
      </c>
      <c r="D36" s="439"/>
      <c r="E36" s="434"/>
      <c r="F36" s="416"/>
      <c r="G36" s="416"/>
      <c r="H36" s="416"/>
      <c r="I36" s="416"/>
      <c r="J36" s="416" t="s">
        <v>148</v>
      </c>
      <c r="K36" s="428">
        <v>100</v>
      </c>
      <c r="L36" s="428">
        <v>100</v>
      </c>
      <c r="M36" s="428">
        <v>0</v>
      </c>
      <c r="N36" s="428">
        <v>100</v>
      </c>
      <c r="O36" s="428">
        <v>0</v>
      </c>
      <c r="P36" s="428">
        <v>100</v>
      </c>
      <c r="Q36" s="428">
        <v>40</v>
      </c>
      <c r="R36" s="428"/>
      <c r="S36" s="428"/>
      <c r="T36" s="428"/>
      <c r="U36" s="428">
        <v>0</v>
      </c>
      <c r="V36" s="428"/>
      <c r="W36" s="428"/>
      <c r="X36" s="428"/>
      <c r="Y36" s="428">
        <v>80</v>
      </c>
      <c r="Z36" s="428"/>
      <c r="AA36" s="428"/>
      <c r="AB36" s="428"/>
      <c r="AC36" s="428">
        <v>40</v>
      </c>
      <c r="AD36" s="428">
        <v>100</v>
      </c>
      <c r="AE36" s="428"/>
      <c r="AF36" s="428"/>
      <c r="AG36" s="428">
        <v>0</v>
      </c>
      <c r="AH36" s="428"/>
      <c r="AI36" s="428"/>
      <c r="AJ36" s="428"/>
      <c r="AK36" s="428">
        <v>80</v>
      </c>
    </row>
    <row r="37" spans="1:37">
      <c r="A37" s="423">
        <f>A35+1</f>
        <v>15</v>
      </c>
      <c r="B37" s="423">
        <v>25</v>
      </c>
      <c r="C37" s="437" t="s">
        <v>184</v>
      </c>
      <c r="D37" s="439" t="s">
        <v>344</v>
      </c>
      <c r="E37" s="434">
        <v>708402</v>
      </c>
      <c r="F37" s="416">
        <v>55</v>
      </c>
      <c r="G37" s="416">
        <v>85</v>
      </c>
      <c r="H37" s="416">
        <v>40</v>
      </c>
      <c r="I37" s="429">
        <v>3</v>
      </c>
      <c r="J37" s="416"/>
      <c r="K37" s="416">
        <v>1</v>
      </c>
      <c r="L37" s="416">
        <v>1</v>
      </c>
      <c r="M37" s="416">
        <v>0</v>
      </c>
      <c r="N37" s="416">
        <v>2</v>
      </c>
      <c r="O37" s="416">
        <v>2</v>
      </c>
      <c r="P37" s="416">
        <v>1</v>
      </c>
      <c r="Q37" s="416">
        <v>4</v>
      </c>
      <c r="R37" s="416">
        <v>1</v>
      </c>
      <c r="S37" s="416">
        <v>1</v>
      </c>
      <c r="T37" s="416">
        <v>0</v>
      </c>
      <c r="U37" s="160">
        <v>2</v>
      </c>
      <c r="V37" s="416">
        <v>1</v>
      </c>
      <c r="W37" s="416">
        <v>0</v>
      </c>
      <c r="X37" s="416">
        <v>0</v>
      </c>
      <c r="Y37" s="160">
        <v>1</v>
      </c>
      <c r="Z37" s="416">
        <v>1</v>
      </c>
      <c r="AA37" s="416">
        <v>2</v>
      </c>
      <c r="AB37" s="416">
        <v>1</v>
      </c>
      <c r="AC37" s="160">
        <v>4</v>
      </c>
      <c r="AD37" s="416">
        <v>0</v>
      </c>
      <c r="AE37" s="416">
        <v>0</v>
      </c>
      <c r="AF37" s="416">
        <v>0</v>
      </c>
      <c r="AG37" s="160">
        <v>0</v>
      </c>
      <c r="AH37" s="416">
        <v>1</v>
      </c>
      <c r="AI37" s="416">
        <v>2</v>
      </c>
      <c r="AJ37" s="430">
        <v>0</v>
      </c>
      <c r="AK37" s="160">
        <v>3</v>
      </c>
    </row>
    <row r="38" spans="1:37">
      <c r="A38" s="423"/>
      <c r="B38" s="423"/>
      <c r="C38" s="427" t="s">
        <v>149</v>
      </c>
      <c r="D38" s="439"/>
      <c r="E38" s="434"/>
      <c r="F38" s="416"/>
      <c r="G38" s="416"/>
      <c r="H38" s="416"/>
      <c r="I38" s="416"/>
      <c r="J38" s="416" t="s">
        <v>148</v>
      </c>
      <c r="K38" s="428">
        <v>100</v>
      </c>
      <c r="L38" s="428">
        <v>100</v>
      </c>
      <c r="M38" s="428">
        <v>0</v>
      </c>
      <c r="N38" s="428">
        <v>100</v>
      </c>
      <c r="O38" s="428">
        <v>100</v>
      </c>
      <c r="P38" s="428">
        <v>100</v>
      </c>
      <c r="Q38" s="428">
        <v>80</v>
      </c>
      <c r="R38" s="428"/>
      <c r="S38" s="428"/>
      <c r="T38" s="428"/>
      <c r="U38" s="428">
        <v>33.333333333333336</v>
      </c>
      <c r="V38" s="428"/>
      <c r="W38" s="428"/>
      <c r="X38" s="428"/>
      <c r="Y38" s="428">
        <v>20</v>
      </c>
      <c r="Z38" s="428"/>
      <c r="AA38" s="428"/>
      <c r="AB38" s="428"/>
      <c r="AC38" s="428">
        <v>80</v>
      </c>
      <c r="AD38" s="428">
        <v>0</v>
      </c>
      <c r="AE38" s="428"/>
      <c r="AF38" s="428"/>
      <c r="AG38" s="428">
        <v>0</v>
      </c>
      <c r="AH38" s="428"/>
      <c r="AI38" s="428"/>
      <c r="AJ38" s="428"/>
      <c r="AK38" s="428">
        <v>60</v>
      </c>
    </row>
    <row r="39" spans="1:37">
      <c r="A39" s="423">
        <f>A37+1</f>
        <v>16</v>
      </c>
      <c r="B39" s="423">
        <v>27</v>
      </c>
      <c r="C39" s="436" t="s">
        <v>136</v>
      </c>
      <c r="D39" s="436" t="s">
        <v>371</v>
      </c>
      <c r="E39" s="423">
        <v>709101</v>
      </c>
      <c r="F39" s="416">
        <v>39</v>
      </c>
      <c r="G39" s="416">
        <v>23</v>
      </c>
      <c r="H39" s="416">
        <v>48</v>
      </c>
      <c r="I39" s="441">
        <v>2</v>
      </c>
      <c r="J39" s="416"/>
      <c r="K39" s="416">
        <v>0</v>
      </c>
      <c r="L39" s="416">
        <v>0</v>
      </c>
      <c r="M39" s="416">
        <v>0</v>
      </c>
      <c r="N39" s="416">
        <v>2</v>
      </c>
      <c r="O39" s="416">
        <v>0</v>
      </c>
      <c r="P39" s="416">
        <v>0</v>
      </c>
      <c r="Q39" s="416">
        <v>1</v>
      </c>
      <c r="R39" s="416">
        <v>0</v>
      </c>
      <c r="S39" s="416">
        <v>0</v>
      </c>
      <c r="T39" s="416">
        <v>0</v>
      </c>
      <c r="U39" s="160">
        <v>0</v>
      </c>
      <c r="V39" s="416">
        <v>1</v>
      </c>
      <c r="W39" s="416">
        <v>0</v>
      </c>
      <c r="X39" s="416">
        <v>1</v>
      </c>
      <c r="Y39" s="160">
        <v>2</v>
      </c>
      <c r="Z39" s="416">
        <v>1</v>
      </c>
      <c r="AA39" s="416">
        <v>1</v>
      </c>
      <c r="AB39" s="416">
        <v>1</v>
      </c>
      <c r="AC39" s="160">
        <v>3</v>
      </c>
      <c r="AD39" s="416">
        <v>2</v>
      </c>
      <c r="AE39" s="416">
        <v>0</v>
      </c>
      <c r="AF39" s="416">
        <v>0</v>
      </c>
      <c r="AG39" s="160">
        <v>0</v>
      </c>
      <c r="AH39" s="416">
        <v>1</v>
      </c>
      <c r="AI39" s="416">
        <v>2</v>
      </c>
      <c r="AJ39" s="430">
        <v>2</v>
      </c>
      <c r="AK39" s="160">
        <v>5</v>
      </c>
    </row>
    <row r="40" spans="1:37">
      <c r="A40" s="423">
        <f>A39+1</f>
        <v>17</v>
      </c>
      <c r="B40" s="423">
        <v>27</v>
      </c>
      <c r="C40" s="436" t="s">
        <v>136</v>
      </c>
      <c r="D40" s="436" t="s">
        <v>211</v>
      </c>
      <c r="E40" s="423">
        <v>709103</v>
      </c>
      <c r="F40" s="416">
        <v>26</v>
      </c>
      <c r="G40" s="416">
        <v>62</v>
      </c>
      <c r="H40" s="416">
        <v>8</v>
      </c>
      <c r="I40" s="441">
        <v>2</v>
      </c>
      <c r="J40" s="416"/>
      <c r="K40" s="416">
        <v>1</v>
      </c>
      <c r="L40" s="416">
        <v>1</v>
      </c>
      <c r="M40" s="416">
        <v>1</v>
      </c>
      <c r="N40" s="416">
        <v>2</v>
      </c>
      <c r="O40" s="416">
        <v>2</v>
      </c>
      <c r="P40" s="416">
        <v>1</v>
      </c>
      <c r="Q40" s="416">
        <v>0</v>
      </c>
      <c r="R40" s="416">
        <v>0</v>
      </c>
      <c r="S40" s="416">
        <v>0</v>
      </c>
      <c r="T40" s="416">
        <v>0</v>
      </c>
      <c r="U40" s="160">
        <v>0</v>
      </c>
      <c r="V40" s="416">
        <v>0</v>
      </c>
      <c r="W40" s="416">
        <v>0</v>
      </c>
      <c r="X40" s="416">
        <v>0</v>
      </c>
      <c r="Y40" s="160">
        <v>0</v>
      </c>
      <c r="Z40" s="416">
        <v>0</v>
      </c>
      <c r="AA40" s="416">
        <v>0</v>
      </c>
      <c r="AB40" s="416">
        <v>0</v>
      </c>
      <c r="AC40" s="160">
        <v>0</v>
      </c>
      <c r="AD40" s="416">
        <v>0</v>
      </c>
      <c r="AE40" s="416">
        <v>0</v>
      </c>
      <c r="AF40" s="416">
        <v>1</v>
      </c>
      <c r="AG40" s="160">
        <v>1</v>
      </c>
      <c r="AH40" s="416">
        <v>0</v>
      </c>
      <c r="AI40" s="416">
        <v>1</v>
      </c>
      <c r="AJ40" s="430">
        <v>0</v>
      </c>
      <c r="AK40" s="160">
        <v>1</v>
      </c>
    </row>
    <row r="41" spans="1:37">
      <c r="A41" s="423">
        <f>A40+1</f>
        <v>18</v>
      </c>
      <c r="B41" s="423">
        <v>27</v>
      </c>
      <c r="C41" s="436" t="s">
        <v>136</v>
      </c>
      <c r="D41" s="436" t="s">
        <v>140</v>
      </c>
      <c r="E41" s="423">
        <v>709201</v>
      </c>
      <c r="F41" s="442">
        <v>37</v>
      </c>
      <c r="G41" s="442">
        <v>85</v>
      </c>
      <c r="H41" s="442">
        <v>12</v>
      </c>
      <c r="I41" s="441">
        <v>2</v>
      </c>
      <c r="J41" s="416"/>
      <c r="K41" s="416">
        <v>1</v>
      </c>
      <c r="L41" s="416">
        <v>1</v>
      </c>
      <c r="M41" s="416">
        <v>1</v>
      </c>
      <c r="N41" s="416">
        <v>2</v>
      </c>
      <c r="O41" s="416">
        <v>2</v>
      </c>
      <c r="P41" s="416">
        <v>0</v>
      </c>
      <c r="Q41" s="416">
        <v>4</v>
      </c>
      <c r="R41" s="416">
        <v>0</v>
      </c>
      <c r="S41" s="416">
        <v>0</v>
      </c>
      <c r="T41" s="416">
        <v>0</v>
      </c>
      <c r="U41" s="160">
        <v>0</v>
      </c>
      <c r="V41" s="416">
        <v>1</v>
      </c>
      <c r="W41" s="416">
        <v>0</v>
      </c>
      <c r="X41" s="416">
        <v>0</v>
      </c>
      <c r="Y41" s="160">
        <v>1</v>
      </c>
      <c r="Z41" s="416">
        <v>0</v>
      </c>
      <c r="AA41" s="416">
        <v>0</v>
      </c>
      <c r="AB41" s="416">
        <v>0</v>
      </c>
      <c r="AC41" s="160">
        <v>0</v>
      </c>
      <c r="AD41" s="416">
        <v>0</v>
      </c>
      <c r="AE41" s="416">
        <v>1</v>
      </c>
      <c r="AF41" s="416">
        <v>0</v>
      </c>
      <c r="AG41" s="160">
        <v>1</v>
      </c>
      <c r="AH41" s="416">
        <v>0</v>
      </c>
      <c r="AI41" s="416">
        <v>1</v>
      </c>
      <c r="AJ41" s="430">
        <v>0</v>
      </c>
      <c r="AK41" s="160">
        <v>1</v>
      </c>
    </row>
    <row r="42" spans="1:37">
      <c r="A42" s="423">
        <f>A41+1</f>
        <v>19</v>
      </c>
      <c r="B42" s="423">
        <v>27</v>
      </c>
      <c r="C42" s="436" t="s">
        <v>136</v>
      </c>
      <c r="D42" s="435" t="s">
        <v>319</v>
      </c>
      <c r="E42" s="423">
        <v>709102</v>
      </c>
      <c r="F42" s="416">
        <v>21</v>
      </c>
      <c r="G42" s="416">
        <v>0</v>
      </c>
      <c r="H42" s="416">
        <v>32</v>
      </c>
      <c r="I42" s="441">
        <v>2</v>
      </c>
      <c r="J42" s="416"/>
      <c r="K42" s="416">
        <v>0</v>
      </c>
      <c r="L42" s="416">
        <v>0</v>
      </c>
      <c r="M42" s="416">
        <v>0</v>
      </c>
      <c r="N42" s="416">
        <v>0</v>
      </c>
      <c r="O42" s="416">
        <v>0</v>
      </c>
      <c r="P42" s="416">
        <v>0</v>
      </c>
      <c r="Q42" s="416">
        <v>0</v>
      </c>
      <c r="R42" s="416">
        <v>0</v>
      </c>
      <c r="S42" s="416">
        <v>2</v>
      </c>
      <c r="T42" s="416">
        <v>2</v>
      </c>
      <c r="U42" s="160">
        <v>4</v>
      </c>
      <c r="V42" s="416">
        <v>1</v>
      </c>
      <c r="W42" s="416">
        <v>0</v>
      </c>
      <c r="X42" s="416">
        <v>0</v>
      </c>
      <c r="Y42" s="160">
        <v>1</v>
      </c>
      <c r="Z42" s="416">
        <v>1</v>
      </c>
      <c r="AA42" s="416">
        <v>0</v>
      </c>
      <c r="AB42" s="416">
        <v>0</v>
      </c>
      <c r="AC42" s="160">
        <v>1</v>
      </c>
      <c r="AD42" s="416">
        <v>1</v>
      </c>
      <c r="AE42" s="416">
        <v>0</v>
      </c>
      <c r="AF42" s="416">
        <v>0</v>
      </c>
      <c r="AG42" s="160">
        <v>0</v>
      </c>
      <c r="AH42" s="416">
        <v>0</v>
      </c>
      <c r="AI42" s="416">
        <v>1</v>
      </c>
      <c r="AJ42" s="430">
        <v>0</v>
      </c>
      <c r="AK42" s="160">
        <v>1</v>
      </c>
    </row>
    <row r="43" spans="1:37">
      <c r="A43" s="423"/>
      <c r="B43" s="423"/>
      <c r="C43" s="427" t="s">
        <v>149</v>
      </c>
      <c r="D43" s="435"/>
      <c r="E43" s="423"/>
      <c r="F43" s="416"/>
      <c r="G43" s="416"/>
      <c r="H43" s="416"/>
      <c r="I43" s="416"/>
      <c r="J43" s="416" t="s">
        <v>148</v>
      </c>
      <c r="K43" s="440">
        <v>50</v>
      </c>
      <c r="L43" s="440">
        <v>50</v>
      </c>
      <c r="M43" s="440">
        <v>50</v>
      </c>
      <c r="N43" s="440">
        <v>75</v>
      </c>
      <c r="O43" s="440">
        <v>50</v>
      </c>
      <c r="P43" s="440">
        <v>25</v>
      </c>
      <c r="Q43" s="440">
        <v>25</v>
      </c>
      <c r="R43" s="440"/>
      <c r="S43" s="440"/>
      <c r="T43" s="440"/>
      <c r="U43" s="440">
        <v>16.666666666666668</v>
      </c>
      <c r="V43" s="440"/>
      <c r="W43" s="440"/>
      <c r="X43" s="440"/>
      <c r="Y43" s="440">
        <v>20</v>
      </c>
      <c r="Z43" s="440"/>
      <c r="AA43" s="440"/>
      <c r="AB43" s="440"/>
      <c r="AC43" s="440">
        <v>20</v>
      </c>
      <c r="AD43" s="440">
        <v>37.5</v>
      </c>
      <c r="AE43" s="440"/>
      <c r="AF43" s="440"/>
      <c r="AG43" s="440">
        <v>25</v>
      </c>
      <c r="AH43" s="440"/>
      <c r="AI43" s="440"/>
      <c r="AJ43" s="440"/>
      <c r="AK43" s="440">
        <v>40</v>
      </c>
    </row>
    <row r="44" spans="1:37">
      <c r="A44" s="423">
        <f>A42+1</f>
        <v>20</v>
      </c>
      <c r="B44" s="423">
        <v>28</v>
      </c>
      <c r="C44" s="437" t="s">
        <v>189</v>
      </c>
      <c r="D44" s="438" t="s">
        <v>190</v>
      </c>
      <c r="E44" s="434">
        <v>709001</v>
      </c>
      <c r="F44" s="416">
        <v>29</v>
      </c>
      <c r="G44" s="416">
        <v>31</v>
      </c>
      <c r="H44" s="416">
        <v>28</v>
      </c>
      <c r="I44" s="441">
        <v>2</v>
      </c>
      <c r="J44" s="416"/>
      <c r="K44" s="416">
        <v>1</v>
      </c>
      <c r="L44" s="416">
        <v>1</v>
      </c>
      <c r="M44" s="416">
        <v>0</v>
      </c>
      <c r="N44" s="416">
        <v>2</v>
      </c>
      <c r="O44" s="416">
        <v>0</v>
      </c>
      <c r="P44" s="416">
        <v>0</v>
      </c>
      <c r="Q44" s="416">
        <v>0</v>
      </c>
      <c r="R44" s="416">
        <v>2</v>
      </c>
      <c r="S44" s="416">
        <v>1</v>
      </c>
      <c r="T44" s="416">
        <v>1</v>
      </c>
      <c r="U44" s="160">
        <v>4</v>
      </c>
      <c r="V44" s="416">
        <v>0</v>
      </c>
      <c r="W44" s="416">
        <v>0</v>
      </c>
      <c r="X44" s="416">
        <v>0</v>
      </c>
      <c r="Y44" s="160">
        <v>0</v>
      </c>
      <c r="Z44" s="416">
        <v>0</v>
      </c>
      <c r="AA44" s="416">
        <v>0</v>
      </c>
      <c r="AB44" s="416">
        <v>0</v>
      </c>
      <c r="AC44" s="160">
        <v>0</v>
      </c>
      <c r="AD44" s="416">
        <v>0</v>
      </c>
      <c r="AE44" s="416">
        <v>0</v>
      </c>
      <c r="AF44" s="416">
        <v>0</v>
      </c>
      <c r="AG44" s="160">
        <v>0</v>
      </c>
      <c r="AH44" s="416">
        <v>1</v>
      </c>
      <c r="AI44" s="416">
        <v>2</v>
      </c>
      <c r="AJ44" s="430">
        <v>0</v>
      </c>
      <c r="AK44" s="160">
        <v>3</v>
      </c>
    </row>
    <row r="45" spans="1:37">
      <c r="A45" s="423"/>
      <c r="B45" s="423"/>
      <c r="C45" s="427" t="s">
        <v>149</v>
      </c>
      <c r="D45" s="438"/>
      <c r="E45" s="434"/>
      <c r="F45" s="416"/>
      <c r="G45" s="416"/>
      <c r="H45" s="416"/>
      <c r="I45" s="416"/>
      <c r="J45" s="416" t="s">
        <v>148</v>
      </c>
      <c r="K45" s="428">
        <v>100</v>
      </c>
      <c r="L45" s="428">
        <v>100</v>
      </c>
      <c r="M45" s="428">
        <v>0</v>
      </c>
      <c r="N45" s="428">
        <v>100</v>
      </c>
      <c r="O45" s="428">
        <v>0</v>
      </c>
      <c r="P45" s="428">
        <v>0</v>
      </c>
      <c r="Q45" s="428">
        <v>0</v>
      </c>
      <c r="R45" s="428"/>
      <c r="S45" s="428"/>
      <c r="T45" s="428"/>
      <c r="U45" s="428">
        <v>66.666666666666671</v>
      </c>
      <c r="V45" s="428"/>
      <c r="W45" s="428"/>
      <c r="X45" s="428"/>
      <c r="Y45" s="428">
        <v>0</v>
      </c>
      <c r="Z45" s="428"/>
      <c r="AA45" s="428"/>
      <c r="AB45" s="428"/>
      <c r="AC45" s="428">
        <v>0</v>
      </c>
      <c r="AD45" s="428">
        <v>0</v>
      </c>
      <c r="AE45" s="428"/>
      <c r="AF45" s="428"/>
      <c r="AG45" s="428">
        <v>0</v>
      </c>
      <c r="AH45" s="428"/>
      <c r="AI45" s="428"/>
      <c r="AJ45" s="428"/>
      <c r="AK45" s="428">
        <v>60</v>
      </c>
    </row>
    <row r="46" spans="1:37" ht="47.25">
      <c r="A46" s="423">
        <f>A44+1</f>
        <v>21</v>
      </c>
      <c r="B46" s="423">
        <v>29</v>
      </c>
      <c r="C46" s="437" t="s">
        <v>8</v>
      </c>
      <c r="D46" s="438" t="s">
        <v>62</v>
      </c>
      <c r="E46" s="434">
        <v>709203</v>
      </c>
      <c r="F46" s="416">
        <v>29</v>
      </c>
      <c r="G46" s="416">
        <v>54</v>
      </c>
      <c r="H46" s="416">
        <v>16</v>
      </c>
      <c r="I46" s="441">
        <v>2</v>
      </c>
      <c r="J46" s="416"/>
      <c r="K46" s="416">
        <v>1</v>
      </c>
      <c r="L46" s="416">
        <v>1</v>
      </c>
      <c r="M46" s="416">
        <v>0</v>
      </c>
      <c r="N46" s="416">
        <v>0</v>
      </c>
      <c r="O46" s="416">
        <v>0</v>
      </c>
      <c r="P46" s="416">
        <v>0</v>
      </c>
      <c r="Q46" s="416">
        <v>5</v>
      </c>
      <c r="R46" s="416">
        <v>0</v>
      </c>
      <c r="S46" s="416">
        <v>0</v>
      </c>
      <c r="T46" s="416">
        <v>0</v>
      </c>
      <c r="U46" s="160">
        <v>0</v>
      </c>
      <c r="V46" s="416">
        <v>0</v>
      </c>
      <c r="W46" s="416">
        <v>0</v>
      </c>
      <c r="X46" s="416">
        <v>0</v>
      </c>
      <c r="Y46" s="160">
        <v>0</v>
      </c>
      <c r="Z46" s="416">
        <v>1</v>
      </c>
      <c r="AA46" s="416">
        <v>2</v>
      </c>
      <c r="AB46" s="416">
        <v>0</v>
      </c>
      <c r="AC46" s="160">
        <v>3</v>
      </c>
      <c r="AD46" s="416">
        <v>1</v>
      </c>
      <c r="AE46" s="416">
        <v>0</v>
      </c>
      <c r="AF46" s="416">
        <v>0</v>
      </c>
      <c r="AG46" s="160">
        <v>0</v>
      </c>
      <c r="AH46" s="416">
        <v>0</v>
      </c>
      <c r="AI46" s="416">
        <v>0</v>
      </c>
      <c r="AJ46" s="430">
        <v>0</v>
      </c>
      <c r="AK46" s="160">
        <v>0</v>
      </c>
    </row>
    <row r="47" spans="1:37" ht="31.5">
      <c r="A47" s="423">
        <f>A46+1</f>
        <v>22</v>
      </c>
      <c r="B47" s="423">
        <v>29</v>
      </c>
      <c r="C47" s="424" t="s">
        <v>8</v>
      </c>
      <c r="D47" s="425" t="s">
        <v>66</v>
      </c>
      <c r="E47" s="423">
        <v>709301</v>
      </c>
      <c r="F47" s="160">
        <v>39</v>
      </c>
      <c r="G47" s="160">
        <v>38</v>
      </c>
      <c r="H47" s="160">
        <v>40</v>
      </c>
      <c r="I47" s="443">
        <v>3</v>
      </c>
      <c r="J47" s="160"/>
      <c r="K47" s="160">
        <v>0</v>
      </c>
      <c r="L47" s="160">
        <v>0</v>
      </c>
      <c r="M47" s="160">
        <v>0</v>
      </c>
      <c r="N47" s="160">
        <v>1</v>
      </c>
      <c r="O47" s="160">
        <v>2</v>
      </c>
      <c r="P47" s="160">
        <v>0</v>
      </c>
      <c r="Q47" s="160">
        <v>2</v>
      </c>
      <c r="R47" s="160">
        <v>0</v>
      </c>
      <c r="S47" s="160">
        <v>0</v>
      </c>
      <c r="T47" s="160">
        <v>0</v>
      </c>
      <c r="U47" s="160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2</v>
      </c>
      <c r="AB47" s="160">
        <v>2</v>
      </c>
      <c r="AC47" s="160">
        <v>4</v>
      </c>
      <c r="AD47" s="160">
        <v>0</v>
      </c>
      <c r="AE47" s="160">
        <v>1</v>
      </c>
      <c r="AF47" s="160">
        <v>1</v>
      </c>
      <c r="AG47" s="160">
        <v>2</v>
      </c>
      <c r="AH47" s="160">
        <v>1</v>
      </c>
      <c r="AI47" s="160">
        <v>2</v>
      </c>
      <c r="AJ47" s="338">
        <v>1</v>
      </c>
      <c r="AK47" s="160">
        <v>4</v>
      </c>
    </row>
    <row r="48" spans="1:37" ht="31.5">
      <c r="A48" s="423">
        <f>A47+1</f>
        <v>23</v>
      </c>
      <c r="B48" s="423">
        <v>29</v>
      </c>
      <c r="C48" s="437" t="s">
        <v>8</v>
      </c>
      <c r="D48" s="438" t="s">
        <v>191</v>
      </c>
      <c r="E48" s="434">
        <v>709201</v>
      </c>
      <c r="F48" s="416">
        <v>45</v>
      </c>
      <c r="G48" s="416">
        <v>23</v>
      </c>
      <c r="H48" s="416">
        <v>56</v>
      </c>
      <c r="I48" s="441">
        <v>2</v>
      </c>
      <c r="J48" s="416"/>
      <c r="K48" s="416">
        <v>1</v>
      </c>
      <c r="L48" s="416">
        <v>0</v>
      </c>
      <c r="M48" s="416">
        <v>0</v>
      </c>
      <c r="N48" s="416">
        <v>2</v>
      </c>
      <c r="O48" s="416">
        <v>0</v>
      </c>
      <c r="P48" s="416">
        <v>0</v>
      </c>
      <c r="Q48" s="416">
        <v>0</v>
      </c>
      <c r="R48" s="416">
        <v>0</v>
      </c>
      <c r="S48" s="416">
        <v>0</v>
      </c>
      <c r="T48" s="416">
        <v>2</v>
      </c>
      <c r="U48" s="160">
        <v>2</v>
      </c>
      <c r="V48" s="416">
        <v>1</v>
      </c>
      <c r="W48" s="416">
        <v>1</v>
      </c>
      <c r="X48" s="416">
        <v>2</v>
      </c>
      <c r="Y48" s="160">
        <v>4</v>
      </c>
      <c r="Z48" s="416">
        <v>0</v>
      </c>
      <c r="AA48" s="416">
        <v>1</v>
      </c>
      <c r="AB48" s="416">
        <v>0</v>
      </c>
      <c r="AC48" s="160">
        <v>1</v>
      </c>
      <c r="AD48" s="416">
        <v>1</v>
      </c>
      <c r="AE48" s="416">
        <v>1</v>
      </c>
      <c r="AF48" s="416">
        <v>1</v>
      </c>
      <c r="AG48" s="160">
        <v>2</v>
      </c>
      <c r="AH48" s="416">
        <v>1</v>
      </c>
      <c r="AI48" s="416">
        <v>2</v>
      </c>
      <c r="AJ48" s="430">
        <v>1</v>
      </c>
      <c r="AK48" s="160">
        <v>4</v>
      </c>
    </row>
    <row r="49" spans="1:37" ht="31.5">
      <c r="A49" s="423">
        <f>A48+1</f>
        <v>24</v>
      </c>
      <c r="B49" s="423">
        <v>29</v>
      </c>
      <c r="C49" s="437" t="s">
        <v>8</v>
      </c>
      <c r="D49" s="438" t="s">
        <v>60</v>
      </c>
      <c r="E49" s="434">
        <v>709202</v>
      </c>
      <c r="F49" s="416">
        <v>34</v>
      </c>
      <c r="G49" s="416">
        <v>46</v>
      </c>
      <c r="H49" s="416">
        <v>28</v>
      </c>
      <c r="I49" s="441">
        <v>2</v>
      </c>
      <c r="J49" s="416"/>
      <c r="K49" s="416">
        <v>1</v>
      </c>
      <c r="L49" s="416">
        <v>0</v>
      </c>
      <c r="M49" s="416">
        <v>1</v>
      </c>
      <c r="N49" s="416">
        <v>2</v>
      </c>
      <c r="O49" s="416">
        <v>0</v>
      </c>
      <c r="P49" s="416">
        <v>0</v>
      </c>
      <c r="Q49" s="416">
        <v>2</v>
      </c>
      <c r="R49" s="416">
        <v>0</v>
      </c>
      <c r="S49" s="416">
        <v>0</v>
      </c>
      <c r="T49" s="416">
        <v>0</v>
      </c>
      <c r="U49" s="160">
        <v>0</v>
      </c>
      <c r="V49" s="416">
        <v>0</v>
      </c>
      <c r="W49" s="416">
        <v>0</v>
      </c>
      <c r="X49" s="416">
        <v>2</v>
      </c>
      <c r="Y49" s="160">
        <v>2</v>
      </c>
      <c r="Z49" s="416">
        <v>0</v>
      </c>
      <c r="AA49" s="416">
        <v>0</v>
      </c>
      <c r="AB49" s="416">
        <v>0</v>
      </c>
      <c r="AC49" s="160">
        <v>0</v>
      </c>
      <c r="AD49" s="416">
        <v>2</v>
      </c>
      <c r="AE49" s="416">
        <v>0</v>
      </c>
      <c r="AF49" s="416">
        <v>0</v>
      </c>
      <c r="AG49" s="160">
        <v>0</v>
      </c>
      <c r="AH49" s="416">
        <v>0</v>
      </c>
      <c r="AI49" s="416">
        <v>1</v>
      </c>
      <c r="AJ49" s="430">
        <v>2</v>
      </c>
      <c r="AK49" s="160">
        <v>3</v>
      </c>
    </row>
    <row r="50" spans="1:37">
      <c r="A50" s="423"/>
      <c r="B50" s="423"/>
      <c r="C50" s="427" t="s">
        <v>149</v>
      </c>
      <c r="D50" s="438"/>
      <c r="E50" s="434"/>
      <c r="F50" s="416"/>
      <c r="G50" s="416"/>
      <c r="H50" s="416"/>
      <c r="I50" s="416"/>
      <c r="J50" s="416" t="s">
        <v>148</v>
      </c>
      <c r="K50" s="440">
        <v>75</v>
      </c>
      <c r="L50" s="440">
        <v>25</v>
      </c>
      <c r="M50" s="440">
        <v>25</v>
      </c>
      <c r="N50" s="440">
        <v>62.5</v>
      </c>
      <c r="O50" s="440">
        <v>25</v>
      </c>
      <c r="P50" s="440">
        <v>0</v>
      </c>
      <c r="Q50" s="440">
        <v>45</v>
      </c>
      <c r="R50" s="440"/>
      <c r="S50" s="440"/>
      <c r="T50" s="440"/>
      <c r="U50" s="440">
        <v>8.3333333333333339</v>
      </c>
      <c r="V50" s="440"/>
      <c r="W50" s="440"/>
      <c r="X50" s="440"/>
      <c r="Y50" s="440">
        <v>30</v>
      </c>
      <c r="Z50" s="440"/>
      <c r="AA50" s="440"/>
      <c r="AB50" s="440"/>
      <c r="AC50" s="440">
        <v>40</v>
      </c>
      <c r="AD50" s="440">
        <v>50</v>
      </c>
      <c r="AE50" s="440"/>
      <c r="AF50" s="440"/>
      <c r="AG50" s="440">
        <v>50</v>
      </c>
      <c r="AH50" s="440"/>
      <c r="AI50" s="440"/>
      <c r="AJ50" s="440"/>
      <c r="AK50" s="440">
        <v>55</v>
      </c>
    </row>
    <row r="51" spans="1:37">
      <c r="A51" s="423">
        <f>A49+1</f>
        <v>25</v>
      </c>
      <c r="B51" s="423">
        <v>30</v>
      </c>
      <c r="C51" s="437" t="s">
        <v>9</v>
      </c>
      <c r="D51" s="435" t="s">
        <v>403</v>
      </c>
      <c r="E51" s="434">
        <v>709301</v>
      </c>
      <c r="F51" s="416">
        <v>50</v>
      </c>
      <c r="G51" s="416">
        <v>92</v>
      </c>
      <c r="H51" s="416">
        <v>28</v>
      </c>
      <c r="I51" s="441">
        <v>2</v>
      </c>
      <c r="J51" s="416"/>
      <c r="K51" s="416">
        <v>1</v>
      </c>
      <c r="L51" s="416">
        <v>0</v>
      </c>
      <c r="M51" s="416">
        <v>1</v>
      </c>
      <c r="N51" s="416">
        <v>2</v>
      </c>
      <c r="O51" s="416">
        <v>2</v>
      </c>
      <c r="P51" s="416">
        <v>1</v>
      </c>
      <c r="Q51" s="416">
        <v>5</v>
      </c>
      <c r="R51" s="416">
        <v>2</v>
      </c>
      <c r="S51" s="416">
        <v>0</v>
      </c>
      <c r="T51" s="416">
        <v>0</v>
      </c>
      <c r="U51" s="160">
        <v>2</v>
      </c>
      <c r="V51" s="416">
        <v>1</v>
      </c>
      <c r="W51" s="416">
        <v>0</v>
      </c>
      <c r="X51" s="416">
        <v>1</v>
      </c>
      <c r="Y51" s="160">
        <v>2</v>
      </c>
      <c r="Z51" s="416">
        <v>1</v>
      </c>
      <c r="AA51" s="416">
        <v>0</v>
      </c>
      <c r="AB51" s="416">
        <v>0</v>
      </c>
      <c r="AC51" s="160">
        <v>1</v>
      </c>
      <c r="AD51" s="416">
        <v>1</v>
      </c>
      <c r="AE51" s="416">
        <v>0</v>
      </c>
      <c r="AF51" s="416">
        <v>0</v>
      </c>
      <c r="AG51" s="160">
        <v>0</v>
      </c>
      <c r="AH51" s="416">
        <v>0</v>
      </c>
      <c r="AI51" s="416">
        <v>1</v>
      </c>
      <c r="AJ51" s="430">
        <v>0</v>
      </c>
      <c r="AK51" s="160">
        <v>1</v>
      </c>
    </row>
    <row r="52" spans="1:37">
      <c r="A52" s="423"/>
      <c r="B52" s="423"/>
      <c r="C52" s="427" t="s">
        <v>149</v>
      </c>
      <c r="D52" s="435"/>
      <c r="E52" s="434"/>
      <c r="F52" s="416"/>
      <c r="G52" s="416"/>
      <c r="H52" s="416"/>
      <c r="I52" s="416"/>
      <c r="J52" s="416" t="s">
        <v>148</v>
      </c>
      <c r="K52" s="428">
        <v>100</v>
      </c>
      <c r="L52" s="428">
        <v>0</v>
      </c>
      <c r="M52" s="428">
        <v>100</v>
      </c>
      <c r="N52" s="428">
        <v>100</v>
      </c>
      <c r="O52" s="428">
        <v>100</v>
      </c>
      <c r="P52" s="428">
        <v>100</v>
      </c>
      <c r="Q52" s="428">
        <v>100</v>
      </c>
      <c r="R52" s="428"/>
      <c r="S52" s="428"/>
      <c r="T52" s="428"/>
      <c r="U52" s="428">
        <v>33.333333333333336</v>
      </c>
      <c r="V52" s="428"/>
      <c r="W52" s="428"/>
      <c r="X52" s="428"/>
      <c r="Y52" s="428">
        <v>40</v>
      </c>
      <c r="Z52" s="428"/>
      <c r="AA52" s="428"/>
      <c r="AB52" s="428"/>
      <c r="AC52" s="428">
        <v>20</v>
      </c>
      <c r="AD52" s="428">
        <v>50</v>
      </c>
      <c r="AE52" s="428"/>
      <c r="AF52" s="428"/>
      <c r="AG52" s="428">
        <v>0</v>
      </c>
      <c r="AH52" s="428"/>
      <c r="AI52" s="428"/>
      <c r="AJ52" s="428"/>
      <c r="AK52" s="428">
        <v>20</v>
      </c>
    </row>
    <row r="53" spans="1:37">
      <c r="A53" s="423">
        <f>A51+1</f>
        <v>26</v>
      </c>
      <c r="B53" s="423">
        <v>31</v>
      </c>
      <c r="C53" s="437" t="s">
        <v>193</v>
      </c>
      <c r="D53" s="438" t="s">
        <v>261</v>
      </c>
      <c r="E53" s="434">
        <v>709401</v>
      </c>
      <c r="F53" s="416">
        <v>21</v>
      </c>
      <c r="G53" s="416">
        <v>31</v>
      </c>
      <c r="H53" s="416">
        <v>16</v>
      </c>
      <c r="I53" s="441">
        <v>2</v>
      </c>
      <c r="J53" s="416"/>
      <c r="K53" s="416">
        <v>0</v>
      </c>
      <c r="L53" s="416">
        <v>1</v>
      </c>
      <c r="M53" s="416">
        <v>0</v>
      </c>
      <c r="N53" s="416">
        <v>2</v>
      </c>
      <c r="O53" s="416">
        <v>0</v>
      </c>
      <c r="P53" s="416">
        <v>1</v>
      </c>
      <c r="Q53" s="416">
        <v>0</v>
      </c>
      <c r="R53" s="416">
        <v>0</v>
      </c>
      <c r="S53" s="416">
        <v>0</v>
      </c>
      <c r="T53" s="416">
        <v>0</v>
      </c>
      <c r="U53" s="160">
        <v>0</v>
      </c>
      <c r="V53" s="416">
        <v>1</v>
      </c>
      <c r="W53" s="416">
        <v>0</v>
      </c>
      <c r="X53" s="416">
        <v>0</v>
      </c>
      <c r="Y53" s="160">
        <v>1</v>
      </c>
      <c r="Z53" s="416">
        <v>0</v>
      </c>
      <c r="AA53" s="416">
        <v>0</v>
      </c>
      <c r="AB53" s="416">
        <v>0</v>
      </c>
      <c r="AC53" s="160">
        <v>0</v>
      </c>
      <c r="AD53" s="416">
        <v>0</v>
      </c>
      <c r="AE53" s="416">
        <v>1</v>
      </c>
      <c r="AF53" s="416">
        <v>1</v>
      </c>
      <c r="AG53" s="160">
        <v>2</v>
      </c>
      <c r="AH53" s="416">
        <v>0</v>
      </c>
      <c r="AI53" s="416">
        <v>1</v>
      </c>
      <c r="AJ53" s="430">
        <v>0</v>
      </c>
      <c r="AK53" s="160">
        <v>1</v>
      </c>
    </row>
    <row r="54" spans="1:37">
      <c r="A54" s="423">
        <f>A53+1</f>
        <v>27</v>
      </c>
      <c r="B54" s="423">
        <v>31</v>
      </c>
      <c r="C54" s="424" t="s">
        <v>57</v>
      </c>
      <c r="D54" s="425" t="s">
        <v>272</v>
      </c>
      <c r="E54" s="423">
        <v>709501</v>
      </c>
      <c r="F54" s="160">
        <v>58</v>
      </c>
      <c r="G54" s="160">
        <v>77</v>
      </c>
      <c r="H54" s="160">
        <v>48</v>
      </c>
      <c r="I54" s="443">
        <v>3</v>
      </c>
      <c r="J54" s="160"/>
      <c r="K54" s="160">
        <v>1</v>
      </c>
      <c r="L54" s="160">
        <v>0</v>
      </c>
      <c r="M54" s="160">
        <v>1</v>
      </c>
      <c r="N54" s="160">
        <v>2</v>
      </c>
      <c r="O54" s="160">
        <v>1</v>
      </c>
      <c r="P54" s="160">
        <v>0</v>
      </c>
      <c r="Q54" s="160">
        <v>5</v>
      </c>
      <c r="R54" s="160">
        <v>0</v>
      </c>
      <c r="S54" s="160">
        <v>1</v>
      </c>
      <c r="T54" s="160">
        <v>0</v>
      </c>
      <c r="U54" s="160">
        <v>1</v>
      </c>
      <c r="V54" s="160">
        <v>0</v>
      </c>
      <c r="W54" s="160">
        <v>1</v>
      </c>
      <c r="X54" s="160">
        <v>1</v>
      </c>
      <c r="Y54" s="160">
        <v>2</v>
      </c>
      <c r="Z54" s="160">
        <v>0</v>
      </c>
      <c r="AA54" s="160">
        <v>2</v>
      </c>
      <c r="AB54" s="160">
        <v>0</v>
      </c>
      <c r="AC54" s="160">
        <v>2</v>
      </c>
      <c r="AD54" s="160">
        <v>1</v>
      </c>
      <c r="AE54" s="160">
        <v>1</v>
      </c>
      <c r="AF54" s="160">
        <v>1</v>
      </c>
      <c r="AG54" s="160">
        <v>2</v>
      </c>
      <c r="AH54" s="160">
        <v>0</v>
      </c>
      <c r="AI54" s="160">
        <v>2</v>
      </c>
      <c r="AJ54" s="338">
        <v>2</v>
      </c>
      <c r="AK54" s="160">
        <v>4</v>
      </c>
    </row>
    <row r="55" spans="1:37">
      <c r="A55" s="423"/>
      <c r="B55" s="423"/>
      <c r="C55" s="427" t="s">
        <v>149</v>
      </c>
      <c r="D55" s="425"/>
      <c r="E55" s="423"/>
      <c r="F55" s="160"/>
      <c r="G55" s="160"/>
      <c r="H55" s="160"/>
      <c r="I55" s="160"/>
      <c r="J55" s="160" t="s">
        <v>148</v>
      </c>
      <c r="K55" s="428">
        <v>50</v>
      </c>
      <c r="L55" s="428">
        <v>50</v>
      </c>
      <c r="M55" s="428">
        <v>50</v>
      </c>
      <c r="N55" s="428">
        <v>100</v>
      </c>
      <c r="O55" s="428">
        <v>25</v>
      </c>
      <c r="P55" s="428">
        <v>50</v>
      </c>
      <c r="Q55" s="428">
        <v>50</v>
      </c>
      <c r="R55" s="428"/>
      <c r="S55" s="428"/>
      <c r="T55" s="428"/>
      <c r="U55" s="428">
        <v>8.3333333333333339</v>
      </c>
      <c r="V55" s="428"/>
      <c r="W55" s="428"/>
      <c r="X55" s="428"/>
      <c r="Y55" s="428">
        <v>30</v>
      </c>
      <c r="Z55" s="428"/>
      <c r="AA55" s="428"/>
      <c r="AB55" s="428"/>
      <c r="AC55" s="428">
        <v>20</v>
      </c>
      <c r="AD55" s="428">
        <v>25</v>
      </c>
      <c r="AE55" s="428"/>
      <c r="AF55" s="428"/>
      <c r="AG55" s="428">
        <v>100</v>
      </c>
      <c r="AH55" s="428"/>
      <c r="AI55" s="428"/>
      <c r="AJ55" s="428"/>
      <c r="AK55" s="428">
        <v>50</v>
      </c>
    </row>
    <row r="56" spans="1:37" ht="31.5">
      <c r="A56" s="423">
        <f>A54+1</f>
        <v>28</v>
      </c>
      <c r="B56" s="423">
        <v>32</v>
      </c>
      <c r="C56" s="432" t="s">
        <v>10</v>
      </c>
      <c r="D56" s="439" t="s">
        <v>273</v>
      </c>
      <c r="E56" s="434">
        <v>709502</v>
      </c>
      <c r="F56" s="416">
        <v>26</v>
      </c>
      <c r="G56" s="416">
        <v>15</v>
      </c>
      <c r="H56" s="416">
        <v>32</v>
      </c>
      <c r="I56" s="441">
        <v>2</v>
      </c>
      <c r="J56" s="416"/>
      <c r="K56" s="416">
        <v>1</v>
      </c>
      <c r="L56" s="416">
        <v>1</v>
      </c>
      <c r="M56" s="416">
        <v>0</v>
      </c>
      <c r="N56" s="416">
        <v>0</v>
      </c>
      <c r="O56" s="416">
        <v>0</v>
      </c>
      <c r="P56" s="416">
        <v>0</v>
      </c>
      <c r="Q56" s="416">
        <v>0</v>
      </c>
      <c r="R56" s="416">
        <v>0</v>
      </c>
      <c r="S56" s="416">
        <v>0</v>
      </c>
      <c r="T56" s="416">
        <v>0</v>
      </c>
      <c r="U56" s="160">
        <v>0</v>
      </c>
      <c r="V56" s="416">
        <v>2</v>
      </c>
      <c r="W56" s="416">
        <v>0</v>
      </c>
      <c r="X56" s="416">
        <v>2</v>
      </c>
      <c r="Y56" s="160">
        <v>4</v>
      </c>
      <c r="Z56" s="416">
        <v>0</v>
      </c>
      <c r="AA56" s="416">
        <v>0</v>
      </c>
      <c r="AB56" s="416">
        <v>0</v>
      </c>
      <c r="AC56" s="160">
        <v>0</v>
      </c>
      <c r="AD56" s="416">
        <v>2</v>
      </c>
      <c r="AE56" s="416">
        <v>0</v>
      </c>
      <c r="AF56" s="416">
        <v>0</v>
      </c>
      <c r="AG56" s="160">
        <v>0</v>
      </c>
      <c r="AH56" s="416">
        <v>0</v>
      </c>
      <c r="AI56" s="416">
        <v>1</v>
      </c>
      <c r="AJ56" s="430">
        <v>1</v>
      </c>
      <c r="AK56" s="160">
        <v>2</v>
      </c>
    </row>
    <row r="57" spans="1:37" ht="31.5">
      <c r="A57" s="423">
        <f>A56+1</f>
        <v>29</v>
      </c>
      <c r="B57" s="423">
        <v>32</v>
      </c>
      <c r="C57" s="424" t="s">
        <v>10</v>
      </c>
      <c r="D57" s="439" t="s">
        <v>99</v>
      </c>
      <c r="E57" s="423">
        <v>709601</v>
      </c>
      <c r="F57" s="160">
        <v>34</v>
      </c>
      <c r="G57" s="160">
        <v>77</v>
      </c>
      <c r="H57" s="160">
        <v>12</v>
      </c>
      <c r="I57" s="426">
        <v>2</v>
      </c>
      <c r="J57" s="160"/>
      <c r="K57" s="160">
        <v>0</v>
      </c>
      <c r="L57" s="160">
        <v>1</v>
      </c>
      <c r="M57" s="160">
        <v>0</v>
      </c>
      <c r="N57" s="160">
        <v>2</v>
      </c>
      <c r="O57" s="160">
        <v>2</v>
      </c>
      <c r="P57" s="160">
        <v>1</v>
      </c>
      <c r="Q57" s="160">
        <v>4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0</v>
      </c>
      <c r="Y57" s="160">
        <v>0</v>
      </c>
      <c r="Z57" s="160">
        <v>0</v>
      </c>
      <c r="AA57" s="160">
        <v>0</v>
      </c>
      <c r="AB57" s="160">
        <v>0</v>
      </c>
      <c r="AC57" s="160">
        <v>0</v>
      </c>
      <c r="AD57" s="160">
        <v>0</v>
      </c>
      <c r="AE57" s="160">
        <v>1</v>
      </c>
      <c r="AF57" s="160">
        <v>1</v>
      </c>
      <c r="AG57" s="160">
        <v>2</v>
      </c>
      <c r="AH57" s="160">
        <v>0</v>
      </c>
      <c r="AI57" s="160">
        <v>1</v>
      </c>
      <c r="AJ57" s="338">
        <v>0</v>
      </c>
      <c r="AK57" s="160">
        <v>1</v>
      </c>
    </row>
    <row r="58" spans="1:37" ht="31.5">
      <c r="A58" s="423">
        <f>A57+1</f>
        <v>30</v>
      </c>
      <c r="B58" s="423">
        <v>32</v>
      </c>
      <c r="C58" s="432" t="s">
        <v>10</v>
      </c>
      <c r="D58" s="439" t="s">
        <v>404</v>
      </c>
      <c r="E58" s="434">
        <v>709501</v>
      </c>
      <c r="F58" s="444">
        <v>42</v>
      </c>
      <c r="G58" s="444">
        <v>69</v>
      </c>
      <c r="H58" s="444">
        <v>28</v>
      </c>
      <c r="I58" s="445">
        <v>2</v>
      </c>
      <c r="J58" s="444"/>
      <c r="K58" s="444">
        <v>1</v>
      </c>
      <c r="L58" s="444">
        <v>1</v>
      </c>
      <c r="M58" s="444">
        <v>0</v>
      </c>
      <c r="N58" s="444">
        <v>2</v>
      </c>
      <c r="O58" s="444">
        <v>0</v>
      </c>
      <c r="P58" s="444">
        <v>1</v>
      </c>
      <c r="Q58" s="444">
        <v>4</v>
      </c>
      <c r="R58" s="444">
        <v>0</v>
      </c>
      <c r="S58" s="444">
        <v>0</v>
      </c>
      <c r="T58" s="444">
        <v>0</v>
      </c>
      <c r="U58" s="160">
        <v>0</v>
      </c>
      <c r="V58" s="444">
        <v>1</v>
      </c>
      <c r="W58" s="444">
        <v>0</v>
      </c>
      <c r="X58" s="444">
        <v>0</v>
      </c>
      <c r="Y58" s="160">
        <v>1</v>
      </c>
      <c r="Z58" s="444">
        <v>0</v>
      </c>
      <c r="AA58" s="444">
        <v>0</v>
      </c>
      <c r="AB58" s="444">
        <v>0</v>
      </c>
      <c r="AC58" s="160">
        <v>0</v>
      </c>
      <c r="AD58" s="444">
        <v>2</v>
      </c>
      <c r="AE58" s="444">
        <v>0</v>
      </c>
      <c r="AF58" s="444">
        <v>0</v>
      </c>
      <c r="AG58" s="160">
        <v>0</v>
      </c>
      <c r="AH58" s="444">
        <v>0</v>
      </c>
      <c r="AI58" s="444">
        <v>2</v>
      </c>
      <c r="AJ58" s="446">
        <v>2</v>
      </c>
      <c r="AK58" s="160">
        <v>4</v>
      </c>
    </row>
    <row r="59" spans="1:37">
      <c r="A59" s="423"/>
      <c r="B59" s="423"/>
      <c r="C59" s="427" t="s">
        <v>149</v>
      </c>
      <c r="D59" s="439"/>
      <c r="E59" s="434"/>
      <c r="F59" s="444"/>
      <c r="G59" s="444"/>
      <c r="H59" s="444"/>
      <c r="I59" s="444"/>
      <c r="J59" s="444" t="s">
        <v>148</v>
      </c>
      <c r="K59" s="447">
        <v>66.666666666666671</v>
      </c>
      <c r="L59" s="447">
        <v>100</v>
      </c>
      <c r="M59" s="447">
        <v>0</v>
      </c>
      <c r="N59" s="447">
        <v>66.666666666666671</v>
      </c>
      <c r="O59" s="447">
        <v>33.333333333333336</v>
      </c>
      <c r="P59" s="447">
        <v>66.666666666666671</v>
      </c>
      <c r="Q59" s="447">
        <v>53.333333333333336</v>
      </c>
      <c r="R59" s="447"/>
      <c r="S59" s="447"/>
      <c r="T59" s="447"/>
      <c r="U59" s="447">
        <v>0</v>
      </c>
      <c r="V59" s="447"/>
      <c r="W59" s="447"/>
      <c r="X59" s="447"/>
      <c r="Y59" s="447">
        <v>33.333333333333336</v>
      </c>
      <c r="Z59" s="447"/>
      <c r="AA59" s="447"/>
      <c r="AB59" s="447"/>
      <c r="AC59" s="447">
        <v>0</v>
      </c>
      <c r="AD59" s="447">
        <v>66.666666666666671</v>
      </c>
      <c r="AE59" s="447"/>
      <c r="AF59" s="447"/>
      <c r="AG59" s="447">
        <v>33.333333333333336</v>
      </c>
      <c r="AH59" s="447"/>
      <c r="AI59" s="447"/>
      <c r="AJ59" s="447"/>
      <c r="AK59" s="447">
        <v>46.666666666666664</v>
      </c>
    </row>
    <row r="60" spans="1:37" ht="47.25">
      <c r="A60" s="423">
        <f>A58+1</f>
        <v>31</v>
      </c>
      <c r="B60" s="423">
        <v>33</v>
      </c>
      <c r="C60" s="424" t="s">
        <v>11</v>
      </c>
      <c r="D60" s="425" t="s">
        <v>405</v>
      </c>
      <c r="E60" s="423">
        <v>709701</v>
      </c>
      <c r="F60" s="330">
        <v>50</v>
      </c>
      <c r="G60" s="330">
        <v>85</v>
      </c>
      <c r="H60" s="330">
        <v>32</v>
      </c>
      <c r="I60" s="448">
        <v>3</v>
      </c>
      <c r="J60" s="330"/>
      <c r="K60" s="330">
        <v>1</v>
      </c>
      <c r="L60" s="330">
        <v>1</v>
      </c>
      <c r="M60" s="330">
        <v>1</v>
      </c>
      <c r="N60" s="330">
        <v>2</v>
      </c>
      <c r="O60" s="330">
        <v>1</v>
      </c>
      <c r="P60" s="330">
        <v>0</v>
      </c>
      <c r="Q60" s="330">
        <v>5</v>
      </c>
      <c r="R60" s="330">
        <v>1</v>
      </c>
      <c r="S60" s="330">
        <v>0</v>
      </c>
      <c r="T60" s="330">
        <v>0</v>
      </c>
      <c r="U60" s="160">
        <v>1</v>
      </c>
      <c r="V60" s="330">
        <v>1</v>
      </c>
      <c r="W60" s="330">
        <v>0</v>
      </c>
      <c r="X60" s="330">
        <v>1</v>
      </c>
      <c r="Y60" s="160">
        <v>2</v>
      </c>
      <c r="Z60" s="330">
        <v>0</v>
      </c>
      <c r="AA60" s="330">
        <v>1</v>
      </c>
      <c r="AB60" s="330">
        <v>0</v>
      </c>
      <c r="AC60" s="160">
        <v>1</v>
      </c>
      <c r="AD60" s="330">
        <v>0</v>
      </c>
      <c r="AE60" s="330">
        <v>1</v>
      </c>
      <c r="AF60" s="330">
        <v>0</v>
      </c>
      <c r="AG60" s="160">
        <v>1</v>
      </c>
      <c r="AH60" s="330">
        <v>0</v>
      </c>
      <c r="AI60" s="330">
        <v>2</v>
      </c>
      <c r="AJ60" s="449">
        <v>1</v>
      </c>
      <c r="AK60" s="160">
        <v>3</v>
      </c>
    </row>
    <row r="61" spans="1:37" ht="47.25">
      <c r="A61" s="423">
        <f>A60+1</f>
        <v>32</v>
      </c>
      <c r="B61" s="423">
        <v>33</v>
      </c>
      <c r="C61" s="432" t="s">
        <v>11</v>
      </c>
      <c r="D61" s="425" t="s">
        <v>406</v>
      </c>
      <c r="E61" s="434">
        <v>709601</v>
      </c>
      <c r="F61" s="416">
        <v>37</v>
      </c>
      <c r="G61" s="416">
        <v>85</v>
      </c>
      <c r="H61" s="416">
        <v>12</v>
      </c>
      <c r="I61" s="441">
        <v>2</v>
      </c>
      <c r="J61" s="416"/>
      <c r="K61" s="416">
        <v>1</v>
      </c>
      <c r="L61" s="416">
        <v>0</v>
      </c>
      <c r="M61" s="416">
        <v>1</v>
      </c>
      <c r="N61" s="416">
        <v>2</v>
      </c>
      <c r="O61" s="416">
        <v>2</v>
      </c>
      <c r="P61" s="416">
        <v>0</v>
      </c>
      <c r="Q61" s="416">
        <v>5</v>
      </c>
      <c r="R61" s="416">
        <v>1</v>
      </c>
      <c r="S61" s="416">
        <v>0</v>
      </c>
      <c r="T61" s="416">
        <v>0</v>
      </c>
      <c r="U61" s="160">
        <v>1</v>
      </c>
      <c r="V61" s="416">
        <v>0</v>
      </c>
      <c r="W61" s="416">
        <v>0</v>
      </c>
      <c r="X61" s="416">
        <v>0</v>
      </c>
      <c r="Y61" s="160">
        <v>0</v>
      </c>
      <c r="Z61" s="416">
        <v>1</v>
      </c>
      <c r="AA61" s="416">
        <v>0</v>
      </c>
      <c r="AB61" s="416">
        <v>0</v>
      </c>
      <c r="AC61" s="160">
        <v>1</v>
      </c>
      <c r="AD61" s="416">
        <v>1</v>
      </c>
      <c r="AE61" s="416">
        <v>0</v>
      </c>
      <c r="AF61" s="416">
        <v>0</v>
      </c>
      <c r="AG61" s="160">
        <v>0</v>
      </c>
      <c r="AH61" s="416">
        <v>0</v>
      </c>
      <c r="AI61" s="416">
        <v>0</v>
      </c>
      <c r="AJ61" s="430">
        <v>0</v>
      </c>
      <c r="AK61" s="160">
        <v>0</v>
      </c>
    </row>
    <row r="62" spans="1:37">
      <c r="A62" s="423"/>
      <c r="B62" s="423"/>
      <c r="C62" s="427" t="s">
        <v>149</v>
      </c>
      <c r="D62" s="450"/>
      <c r="E62" s="434"/>
      <c r="F62" s="416"/>
      <c r="G62" s="416"/>
      <c r="H62" s="416"/>
      <c r="I62" s="416"/>
      <c r="J62" s="416" t="s">
        <v>148</v>
      </c>
      <c r="K62" s="440">
        <v>100</v>
      </c>
      <c r="L62" s="440">
        <v>50</v>
      </c>
      <c r="M62" s="440">
        <v>100</v>
      </c>
      <c r="N62" s="440">
        <v>100</v>
      </c>
      <c r="O62" s="440">
        <v>75</v>
      </c>
      <c r="P62" s="440">
        <v>0</v>
      </c>
      <c r="Q62" s="440">
        <v>100</v>
      </c>
      <c r="R62" s="440"/>
      <c r="S62" s="440"/>
      <c r="T62" s="440"/>
      <c r="U62" s="440">
        <v>16.666666666666668</v>
      </c>
      <c r="V62" s="440"/>
      <c r="W62" s="440"/>
      <c r="X62" s="440"/>
      <c r="Y62" s="440">
        <v>20</v>
      </c>
      <c r="Z62" s="440"/>
      <c r="AA62" s="440"/>
      <c r="AB62" s="440"/>
      <c r="AC62" s="440">
        <v>20</v>
      </c>
      <c r="AD62" s="440">
        <v>25</v>
      </c>
      <c r="AE62" s="440"/>
      <c r="AF62" s="440"/>
      <c r="AG62" s="440">
        <v>25</v>
      </c>
      <c r="AH62" s="440"/>
      <c r="AI62" s="440"/>
      <c r="AJ62" s="440"/>
      <c r="AK62" s="440">
        <v>30</v>
      </c>
    </row>
    <row r="63" spans="1:37">
      <c r="A63" s="423">
        <f>A61+1</f>
        <v>33</v>
      </c>
      <c r="B63" s="423">
        <v>34</v>
      </c>
      <c r="C63" s="424" t="s">
        <v>12</v>
      </c>
      <c r="D63" s="436" t="s">
        <v>71</v>
      </c>
      <c r="E63" s="423">
        <v>709801</v>
      </c>
      <c r="F63" s="160">
        <v>53</v>
      </c>
      <c r="G63" s="160">
        <v>85</v>
      </c>
      <c r="H63" s="160">
        <v>36</v>
      </c>
      <c r="I63" s="443">
        <v>3</v>
      </c>
      <c r="J63" s="160"/>
      <c r="K63" s="160">
        <v>1</v>
      </c>
      <c r="L63" s="160">
        <v>1</v>
      </c>
      <c r="M63" s="160">
        <v>1</v>
      </c>
      <c r="N63" s="160">
        <v>2</v>
      </c>
      <c r="O63" s="160">
        <v>2</v>
      </c>
      <c r="P63" s="160">
        <v>1</v>
      </c>
      <c r="Q63" s="160">
        <v>3</v>
      </c>
      <c r="R63" s="160">
        <v>1</v>
      </c>
      <c r="S63" s="160">
        <v>0</v>
      </c>
      <c r="T63" s="160">
        <v>0</v>
      </c>
      <c r="U63" s="160">
        <v>1</v>
      </c>
      <c r="V63" s="160">
        <v>0</v>
      </c>
      <c r="W63" s="160">
        <v>0</v>
      </c>
      <c r="X63" s="160">
        <v>1</v>
      </c>
      <c r="Y63" s="160">
        <v>1</v>
      </c>
      <c r="Z63" s="160">
        <v>0</v>
      </c>
      <c r="AA63" s="160">
        <v>2</v>
      </c>
      <c r="AB63" s="160">
        <v>0</v>
      </c>
      <c r="AC63" s="160">
        <v>2</v>
      </c>
      <c r="AD63" s="160">
        <v>1</v>
      </c>
      <c r="AE63" s="160">
        <v>0</v>
      </c>
      <c r="AF63" s="160">
        <v>0</v>
      </c>
      <c r="AG63" s="160">
        <v>0</v>
      </c>
      <c r="AH63" s="160">
        <v>1</v>
      </c>
      <c r="AI63" s="160">
        <v>1</v>
      </c>
      <c r="AJ63" s="338">
        <v>2</v>
      </c>
      <c r="AK63" s="160">
        <v>4</v>
      </c>
    </row>
    <row r="64" spans="1:37">
      <c r="A64" s="423"/>
      <c r="B64" s="423"/>
      <c r="C64" s="427" t="s">
        <v>149</v>
      </c>
      <c r="D64" s="436"/>
      <c r="E64" s="423"/>
      <c r="F64" s="160"/>
      <c r="G64" s="160"/>
      <c r="H64" s="160"/>
      <c r="I64" s="160"/>
      <c r="J64" s="160" t="s">
        <v>148</v>
      </c>
      <c r="K64" s="428">
        <v>100</v>
      </c>
      <c r="L64" s="428">
        <v>100</v>
      </c>
      <c r="M64" s="428">
        <v>100</v>
      </c>
      <c r="N64" s="428">
        <v>100</v>
      </c>
      <c r="O64" s="428">
        <v>100</v>
      </c>
      <c r="P64" s="428">
        <v>100</v>
      </c>
      <c r="Q64" s="428">
        <v>60</v>
      </c>
      <c r="R64" s="428"/>
      <c r="S64" s="428"/>
      <c r="T64" s="428"/>
      <c r="U64" s="428">
        <v>16.666666666666668</v>
      </c>
      <c r="V64" s="428"/>
      <c r="W64" s="428"/>
      <c r="X64" s="428"/>
      <c r="Y64" s="428">
        <v>20</v>
      </c>
      <c r="Z64" s="428"/>
      <c r="AA64" s="428"/>
      <c r="AB64" s="428"/>
      <c r="AC64" s="428">
        <v>40</v>
      </c>
      <c r="AD64" s="428">
        <v>50</v>
      </c>
      <c r="AE64" s="428"/>
      <c r="AF64" s="428"/>
      <c r="AG64" s="428">
        <v>0</v>
      </c>
      <c r="AH64" s="428"/>
      <c r="AI64" s="428"/>
      <c r="AJ64" s="428"/>
      <c r="AK64" s="428">
        <v>80</v>
      </c>
    </row>
    <row r="65" spans="1:37">
      <c r="A65" s="423">
        <f>A63+1</f>
        <v>34</v>
      </c>
      <c r="B65" s="423">
        <v>35</v>
      </c>
      <c r="C65" s="432" t="s">
        <v>407</v>
      </c>
      <c r="D65" s="433" t="s">
        <v>100</v>
      </c>
      <c r="E65" s="434">
        <v>711701</v>
      </c>
      <c r="F65" s="416">
        <v>45</v>
      </c>
      <c r="G65" s="416">
        <v>77</v>
      </c>
      <c r="H65" s="416">
        <v>28</v>
      </c>
      <c r="I65" s="441">
        <v>2</v>
      </c>
      <c r="J65" s="416"/>
      <c r="K65" s="416">
        <v>1</v>
      </c>
      <c r="L65" s="416">
        <v>0</v>
      </c>
      <c r="M65" s="416">
        <v>1</v>
      </c>
      <c r="N65" s="416">
        <v>2</v>
      </c>
      <c r="O65" s="416">
        <v>0</v>
      </c>
      <c r="P65" s="416">
        <v>1</v>
      </c>
      <c r="Q65" s="416">
        <v>5</v>
      </c>
      <c r="R65" s="416">
        <v>1</v>
      </c>
      <c r="S65" s="416">
        <v>1</v>
      </c>
      <c r="T65" s="416">
        <v>0</v>
      </c>
      <c r="U65" s="160">
        <v>2</v>
      </c>
      <c r="V65" s="416">
        <v>0</v>
      </c>
      <c r="W65" s="416">
        <v>0</v>
      </c>
      <c r="X65" s="416">
        <v>0</v>
      </c>
      <c r="Y65" s="160">
        <v>0</v>
      </c>
      <c r="Z65" s="416">
        <v>0</v>
      </c>
      <c r="AA65" s="416">
        <v>1</v>
      </c>
      <c r="AB65" s="416">
        <v>0</v>
      </c>
      <c r="AC65" s="160">
        <v>1</v>
      </c>
      <c r="AD65" s="416">
        <v>2</v>
      </c>
      <c r="AE65" s="416">
        <v>0</v>
      </c>
      <c r="AF65" s="416">
        <v>0</v>
      </c>
      <c r="AG65" s="160">
        <v>0</v>
      </c>
      <c r="AH65" s="416">
        <v>1</v>
      </c>
      <c r="AI65" s="416">
        <v>1</v>
      </c>
      <c r="AJ65" s="430">
        <v>0</v>
      </c>
      <c r="AK65" s="160">
        <v>2</v>
      </c>
    </row>
    <row r="66" spans="1:37">
      <c r="A66" s="423"/>
      <c r="B66" s="423"/>
      <c r="C66" s="427" t="s">
        <v>149</v>
      </c>
      <c r="D66" s="433"/>
      <c r="E66" s="434"/>
      <c r="F66" s="416"/>
      <c r="G66" s="416"/>
      <c r="H66" s="416"/>
      <c r="I66" s="416"/>
      <c r="J66" s="416" t="s">
        <v>148</v>
      </c>
      <c r="K66" s="428">
        <v>100</v>
      </c>
      <c r="L66" s="428">
        <v>0</v>
      </c>
      <c r="M66" s="428">
        <v>100</v>
      </c>
      <c r="N66" s="428">
        <v>100</v>
      </c>
      <c r="O66" s="428">
        <v>0</v>
      </c>
      <c r="P66" s="428">
        <v>100</v>
      </c>
      <c r="Q66" s="428">
        <v>100</v>
      </c>
      <c r="R66" s="428"/>
      <c r="S66" s="428"/>
      <c r="T66" s="428"/>
      <c r="U66" s="428">
        <v>33.333333333333336</v>
      </c>
      <c r="V66" s="428"/>
      <c r="W66" s="428"/>
      <c r="X66" s="428"/>
      <c r="Y66" s="428">
        <v>0</v>
      </c>
      <c r="Z66" s="428"/>
      <c r="AA66" s="428"/>
      <c r="AB66" s="428"/>
      <c r="AC66" s="428">
        <v>20</v>
      </c>
      <c r="AD66" s="428">
        <v>100</v>
      </c>
      <c r="AE66" s="428"/>
      <c r="AF66" s="428"/>
      <c r="AG66" s="428">
        <v>0</v>
      </c>
      <c r="AH66" s="428"/>
      <c r="AI66" s="428"/>
      <c r="AJ66" s="428"/>
      <c r="AK66" s="428">
        <v>40</v>
      </c>
    </row>
    <row r="67" spans="1:37">
      <c r="A67" s="423">
        <f>A65+1</f>
        <v>35</v>
      </c>
      <c r="B67" s="423">
        <v>36</v>
      </c>
      <c r="C67" s="424" t="s">
        <v>198</v>
      </c>
      <c r="D67" s="425" t="s">
        <v>408</v>
      </c>
      <c r="E67" s="423">
        <v>710001</v>
      </c>
      <c r="F67" s="442">
        <v>39</v>
      </c>
      <c r="G67" s="442">
        <v>77</v>
      </c>
      <c r="H67" s="442">
        <v>20</v>
      </c>
      <c r="I67" s="441">
        <v>2</v>
      </c>
      <c r="J67" s="416"/>
      <c r="K67" s="416">
        <v>1</v>
      </c>
      <c r="L67" s="416">
        <v>0</v>
      </c>
      <c r="M67" s="416">
        <v>0</v>
      </c>
      <c r="N67" s="416">
        <v>2</v>
      </c>
      <c r="O67" s="416">
        <v>2</v>
      </c>
      <c r="P67" s="416">
        <v>0</v>
      </c>
      <c r="Q67" s="416">
        <v>5</v>
      </c>
      <c r="R67" s="416">
        <v>0</v>
      </c>
      <c r="S67" s="416">
        <v>0</v>
      </c>
      <c r="T67" s="416">
        <v>0</v>
      </c>
      <c r="U67" s="160">
        <v>0</v>
      </c>
      <c r="V67" s="416">
        <v>1</v>
      </c>
      <c r="W67" s="416">
        <v>0</v>
      </c>
      <c r="X67" s="416">
        <v>0</v>
      </c>
      <c r="Y67" s="160">
        <v>1</v>
      </c>
      <c r="Z67" s="416">
        <v>1</v>
      </c>
      <c r="AA67" s="416">
        <v>0</v>
      </c>
      <c r="AB67" s="416">
        <v>0</v>
      </c>
      <c r="AC67" s="160">
        <v>1</v>
      </c>
      <c r="AD67" s="416">
        <v>0</v>
      </c>
      <c r="AE67" s="416">
        <v>0</v>
      </c>
      <c r="AF67" s="416">
        <v>0</v>
      </c>
      <c r="AG67" s="160">
        <v>0</v>
      </c>
      <c r="AH67" s="416">
        <v>1</v>
      </c>
      <c r="AI67" s="416">
        <v>2</v>
      </c>
      <c r="AJ67" s="430">
        <v>0</v>
      </c>
      <c r="AK67" s="160">
        <v>3</v>
      </c>
    </row>
    <row r="68" spans="1:37">
      <c r="A68" s="423">
        <f>A67+1</f>
        <v>36</v>
      </c>
      <c r="B68" s="423">
        <v>36</v>
      </c>
      <c r="C68" s="424" t="s">
        <v>198</v>
      </c>
      <c r="D68" s="425" t="s">
        <v>347</v>
      </c>
      <c r="E68" s="423">
        <v>709901</v>
      </c>
      <c r="F68" s="416">
        <v>39</v>
      </c>
      <c r="G68" s="416">
        <v>85</v>
      </c>
      <c r="H68" s="416">
        <v>16</v>
      </c>
      <c r="I68" s="441">
        <v>2</v>
      </c>
      <c r="J68" s="416"/>
      <c r="K68" s="416">
        <v>1</v>
      </c>
      <c r="L68" s="416">
        <v>1</v>
      </c>
      <c r="M68" s="416">
        <v>1</v>
      </c>
      <c r="N68" s="416">
        <v>2</v>
      </c>
      <c r="O68" s="416">
        <v>2</v>
      </c>
      <c r="P68" s="416">
        <v>1</v>
      </c>
      <c r="Q68" s="416">
        <v>3</v>
      </c>
      <c r="R68" s="416">
        <v>0</v>
      </c>
      <c r="S68" s="416">
        <v>0</v>
      </c>
      <c r="T68" s="416">
        <v>0</v>
      </c>
      <c r="U68" s="160">
        <v>0</v>
      </c>
      <c r="V68" s="416">
        <v>0</v>
      </c>
      <c r="W68" s="416">
        <v>0</v>
      </c>
      <c r="X68" s="416">
        <v>0</v>
      </c>
      <c r="Y68" s="160">
        <v>0</v>
      </c>
      <c r="Z68" s="416">
        <v>1</v>
      </c>
      <c r="AA68" s="416">
        <v>1</v>
      </c>
      <c r="AB68" s="416">
        <v>0</v>
      </c>
      <c r="AC68" s="160">
        <v>2</v>
      </c>
      <c r="AD68" s="416">
        <v>0</v>
      </c>
      <c r="AE68" s="416">
        <v>0</v>
      </c>
      <c r="AF68" s="416">
        <v>1</v>
      </c>
      <c r="AG68" s="160">
        <v>1</v>
      </c>
      <c r="AH68" s="416">
        <v>0</v>
      </c>
      <c r="AI68" s="416">
        <v>1</v>
      </c>
      <c r="AJ68" s="430">
        <v>0</v>
      </c>
      <c r="AK68" s="160">
        <v>1</v>
      </c>
    </row>
    <row r="69" spans="1:37">
      <c r="A69" s="423"/>
      <c r="B69" s="423"/>
      <c r="C69" s="427" t="s">
        <v>149</v>
      </c>
      <c r="D69" s="425"/>
      <c r="E69" s="423"/>
      <c r="F69" s="416"/>
      <c r="G69" s="416"/>
      <c r="H69" s="416"/>
      <c r="I69" s="416"/>
      <c r="J69" s="416" t="s">
        <v>148</v>
      </c>
      <c r="K69" s="440">
        <v>100</v>
      </c>
      <c r="L69" s="440">
        <v>50</v>
      </c>
      <c r="M69" s="440">
        <v>50</v>
      </c>
      <c r="N69" s="440">
        <v>100</v>
      </c>
      <c r="O69" s="440">
        <v>100</v>
      </c>
      <c r="P69" s="440">
        <v>50</v>
      </c>
      <c r="Q69" s="440">
        <v>80</v>
      </c>
      <c r="R69" s="440"/>
      <c r="S69" s="440"/>
      <c r="T69" s="440"/>
      <c r="U69" s="440">
        <v>0</v>
      </c>
      <c r="V69" s="440"/>
      <c r="W69" s="440"/>
      <c r="X69" s="440"/>
      <c r="Y69" s="440">
        <v>10</v>
      </c>
      <c r="Z69" s="440"/>
      <c r="AA69" s="440"/>
      <c r="AB69" s="440"/>
      <c r="AC69" s="440">
        <v>30</v>
      </c>
      <c r="AD69" s="440">
        <v>0</v>
      </c>
      <c r="AE69" s="440"/>
      <c r="AF69" s="440"/>
      <c r="AG69" s="440">
        <v>25</v>
      </c>
      <c r="AH69" s="440"/>
      <c r="AI69" s="440"/>
      <c r="AJ69" s="440"/>
      <c r="AK69" s="440">
        <v>40</v>
      </c>
    </row>
    <row r="70" spans="1:37">
      <c r="A70" s="423">
        <f>A68+1</f>
        <v>37</v>
      </c>
      <c r="B70" s="423">
        <v>37</v>
      </c>
      <c r="C70" s="423" t="s">
        <v>21</v>
      </c>
      <c r="D70" s="439" t="s">
        <v>67</v>
      </c>
      <c r="E70" s="423">
        <v>711201</v>
      </c>
      <c r="F70" s="160">
        <v>50</v>
      </c>
      <c r="G70" s="160">
        <v>77</v>
      </c>
      <c r="H70" s="160">
        <v>36</v>
      </c>
      <c r="I70" s="443">
        <v>3</v>
      </c>
      <c r="J70" s="160"/>
      <c r="K70" s="160">
        <v>1</v>
      </c>
      <c r="L70" s="160">
        <v>1</v>
      </c>
      <c r="M70" s="160">
        <v>1</v>
      </c>
      <c r="N70" s="160">
        <v>1</v>
      </c>
      <c r="O70" s="160">
        <v>2</v>
      </c>
      <c r="P70" s="160">
        <v>1</v>
      </c>
      <c r="Q70" s="160">
        <v>3</v>
      </c>
      <c r="R70" s="160">
        <v>0</v>
      </c>
      <c r="S70" s="160">
        <v>0</v>
      </c>
      <c r="T70" s="160">
        <v>0</v>
      </c>
      <c r="U70" s="160">
        <v>0</v>
      </c>
      <c r="V70" s="160">
        <v>2</v>
      </c>
      <c r="W70" s="160">
        <v>1</v>
      </c>
      <c r="X70" s="160">
        <v>2</v>
      </c>
      <c r="Y70" s="160">
        <v>5</v>
      </c>
      <c r="Z70" s="160">
        <v>0</v>
      </c>
      <c r="AA70" s="160">
        <v>1</v>
      </c>
      <c r="AB70" s="160">
        <v>1</v>
      </c>
      <c r="AC70" s="160">
        <v>2</v>
      </c>
      <c r="AD70" s="160">
        <v>0</v>
      </c>
      <c r="AE70" s="160">
        <v>0</v>
      </c>
      <c r="AF70" s="160">
        <v>0</v>
      </c>
      <c r="AG70" s="160">
        <v>0</v>
      </c>
      <c r="AH70" s="160">
        <v>0</v>
      </c>
      <c r="AI70" s="160">
        <v>1</v>
      </c>
      <c r="AJ70" s="338">
        <v>1</v>
      </c>
      <c r="AK70" s="160">
        <v>2</v>
      </c>
    </row>
    <row r="71" spans="1:37">
      <c r="A71" s="423"/>
      <c r="B71" s="423"/>
      <c r="C71" s="427" t="s">
        <v>149</v>
      </c>
      <c r="D71" s="439"/>
      <c r="E71" s="423"/>
      <c r="F71" s="160"/>
      <c r="G71" s="160"/>
      <c r="H71" s="160"/>
      <c r="I71" s="160"/>
      <c r="J71" s="160" t="s">
        <v>148</v>
      </c>
      <c r="K71" s="428">
        <v>100</v>
      </c>
      <c r="L71" s="428">
        <v>100</v>
      </c>
      <c r="M71" s="428">
        <v>100</v>
      </c>
      <c r="N71" s="428">
        <v>50</v>
      </c>
      <c r="O71" s="428">
        <v>100</v>
      </c>
      <c r="P71" s="428">
        <v>100</v>
      </c>
      <c r="Q71" s="428">
        <v>60</v>
      </c>
      <c r="R71" s="428"/>
      <c r="S71" s="428"/>
      <c r="T71" s="428"/>
      <c r="U71" s="428">
        <v>0</v>
      </c>
      <c r="V71" s="428"/>
      <c r="W71" s="428"/>
      <c r="X71" s="428"/>
      <c r="Y71" s="428">
        <v>100</v>
      </c>
      <c r="Z71" s="428"/>
      <c r="AA71" s="428"/>
      <c r="AB71" s="428"/>
      <c r="AC71" s="428">
        <v>40</v>
      </c>
      <c r="AD71" s="428">
        <v>0</v>
      </c>
      <c r="AE71" s="428"/>
      <c r="AF71" s="428"/>
      <c r="AG71" s="428">
        <v>0</v>
      </c>
      <c r="AH71" s="428"/>
      <c r="AI71" s="428"/>
      <c r="AJ71" s="428"/>
      <c r="AK71" s="428">
        <v>40</v>
      </c>
    </row>
    <row r="72" spans="1:37">
      <c r="A72" s="423">
        <f>A70+1</f>
        <v>38</v>
      </c>
      <c r="B72" s="423">
        <v>39</v>
      </c>
      <c r="C72" s="424" t="s">
        <v>23</v>
      </c>
      <c r="D72" s="425" t="s">
        <v>72</v>
      </c>
      <c r="E72" s="423">
        <v>711401</v>
      </c>
      <c r="F72" s="160">
        <v>34</v>
      </c>
      <c r="G72" s="160">
        <v>62</v>
      </c>
      <c r="H72" s="160">
        <v>20</v>
      </c>
      <c r="I72" s="426">
        <v>2</v>
      </c>
      <c r="J72" s="160"/>
      <c r="K72" s="160">
        <v>1</v>
      </c>
      <c r="L72" s="160">
        <v>1</v>
      </c>
      <c r="M72" s="160">
        <v>1</v>
      </c>
      <c r="N72" s="160">
        <v>2</v>
      </c>
      <c r="O72" s="160">
        <v>2</v>
      </c>
      <c r="P72" s="160">
        <v>1</v>
      </c>
      <c r="Q72" s="160">
        <v>0</v>
      </c>
      <c r="R72" s="160">
        <v>1</v>
      </c>
      <c r="S72" s="160">
        <v>0</v>
      </c>
      <c r="T72" s="160">
        <v>0</v>
      </c>
      <c r="U72" s="160">
        <v>1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1</v>
      </c>
      <c r="AB72" s="160">
        <v>0</v>
      </c>
      <c r="AC72" s="160">
        <v>1</v>
      </c>
      <c r="AD72" s="160">
        <v>1</v>
      </c>
      <c r="AE72" s="160">
        <v>0</v>
      </c>
      <c r="AF72" s="160">
        <v>0</v>
      </c>
      <c r="AG72" s="160">
        <v>0</v>
      </c>
      <c r="AH72" s="160">
        <v>1</v>
      </c>
      <c r="AI72" s="160">
        <v>1</v>
      </c>
      <c r="AJ72" s="338">
        <v>0</v>
      </c>
      <c r="AK72" s="160">
        <v>2</v>
      </c>
    </row>
    <row r="73" spans="1:37">
      <c r="A73" s="423">
        <f>A72+1</f>
        <v>39</v>
      </c>
      <c r="B73" s="423">
        <v>39</v>
      </c>
      <c r="C73" s="432" t="s">
        <v>23</v>
      </c>
      <c r="D73" s="450" t="s">
        <v>318</v>
      </c>
      <c r="E73" s="434">
        <v>711302</v>
      </c>
      <c r="F73" s="416">
        <v>16</v>
      </c>
      <c r="G73" s="416">
        <v>8</v>
      </c>
      <c r="H73" s="416">
        <v>20</v>
      </c>
      <c r="I73" s="451">
        <v>1</v>
      </c>
      <c r="J73" s="416"/>
      <c r="K73" s="416">
        <v>1</v>
      </c>
      <c r="L73" s="416">
        <v>0</v>
      </c>
      <c r="M73" s="416">
        <v>0</v>
      </c>
      <c r="N73" s="416">
        <v>0</v>
      </c>
      <c r="O73" s="416">
        <v>0</v>
      </c>
      <c r="P73" s="416">
        <v>0</v>
      </c>
      <c r="Q73" s="416">
        <v>0</v>
      </c>
      <c r="R73" s="416">
        <v>0</v>
      </c>
      <c r="S73" s="416">
        <v>0</v>
      </c>
      <c r="T73" s="416">
        <v>0</v>
      </c>
      <c r="U73" s="160">
        <v>0</v>
      </c>
      <c r="V73" s="416">
        <v>0</v>
      </c>
      <c r="W73" s="416">
        <v>0</v>
      </c>
      <c r="X73" s="416">
        <v>0</v>
      </c>
      <c r="Y73" s="160">
        <v>0</v>
      </c>
      <c r="Z73" s="416">
        <v>1</v>
      </c>
      <c r="AA73" s="416">
        <v>0</v>
      </c>
      <c r="AB73" s="416">
        <v>0</v>
      </c>
      <c r="AC73" s="160">
        <v>1</v>
      </c>
      <c r="AD73" s="416">
        <v>1</v>
      </c>
      <c r="AE73" s="416">
        <v>0</v>
      </c>
      <c r="AF73" s="416">
        <v>0</v>
      </c>
      <c r="AG73" s="160">
        <v>0</v>
      </c>
      <c r="AH73" s="416">
        <v>0</v>
      </c>
      <c r="AI73" s="416">
        <v>1</v>
      </c>
      <c r="AJ73" s="430">
        <v>2</v>
      </c>
      <c r="AK73" s="160">
        <v>3</v>
      </c>
    </row>
    <row r="74" spans="1:37">
      <c r="A74" s="423">
        <f>A73+1</f>
        <v>40</v>
      </c>
      <c r="B74" s="423">
        <v>39</v>
      </c>
      <c r="C74" s="432" t="s">
        <v>23</v>
      </c>
      <c r="D74" s="450" t="s">
        <v>409</v>
      </c>
      <c r="E74" s="434">
        <v>711303</v>
      </c>
      <c r="F74" s="416">
        <v>21</v>
      </c>
      <c r="G74" s="416">
        <v>23</v>
      </c>
      <c r="H74" s="416">
        <v>20</v>
      </c>
      <c r="I74" s="451">
        <v>1</v>
      </c>
      <c r="J74" s="416"/>
      <c r="K74" s="416">
        <v>1</v>
      </c>
      <c r="L74" s="416">
        <v>0</v>
      </c>
      <c r="M74" s="416">
        <v>0</v>
      </c>
      <c r="N74" s="416">
        <v>2</v>
      </c>
      <c r="O74" s="416">
        <v>0</v>
      </c>
      <c r="P74" s="416">
        <v>0</v>
      </c>
      <c r="Q74" s="416">
        <v>0</v>
      </c>
      <c r="R74" s="416">
        <v>0</v>
      </c>
      <c r="S74" s="416">
        <v>0</v>
      </c>
      <c r="T74" s="416">
        <v>0</v>
      </c>
      <c r="U74" s="160">
        <v>0</v>
      </c>
      <c r="V74" s="416">
        <v>0</v>
      </c>
      <c r="W74" s="416">
        <v>0</v>
      </c>
      <c r="X74" s="416">
        <v>0</v>
      </c>
      <c r="Y74" s="160">
        <v>0</v>
      </c>
      <c r="Z74" s="416">
        <v>0</v>
      </c>
      <c r="AA74" s="416">
        <v>0</v>
      </c>
      <c r="AB74" s="416">
        <v>0</v>
      </c>
      <c r="AC74" s="160">
        <v>0</v>
      </c>
      <c r="AD74" s="416">
        <v>0</v>
      </c>
      <c r="AE74" s="416">
        <v>0</v>
      </c>
      <c r="AF74" s="416">
        <v>0</v>
      </c>
      <c r="AG74" s="160">
        <v>0</v>
      </c>
      <c r="AH74" s="416">
        <v>1</v>
      </c>
      <c r="AI74" s="416">
        <v>2</v>
      </c>
      <c r="AJ74" s="430">
        <v>2</v>
      </c>
      <c r="AK74" s="160">
        <v>5</v>
      </c>
    </row>
    <row r="75" spans="1:37">
      <c r="A75" s="423">
        <f>A74+1</f>
        <v>41</v>
      </c>
      <c r="B75" s="423">
        <v>39</v>
      </c>
      <c r="C75" s="424" t="s">
        <v>23</v>
      </c>
      <c r="D75" s="425" t="s">
        <v>73</v>
      </c>
      <c r="E75" s="423">
        <v>711402</v>
      </c>
      <c r="F75" s="160">
        <v>29</v>
      </c>
      <c r="G75" s="160">
        <v>54</v>
      </c>
      <c r="H75" s="160">
        <v>16</v>
      </c>
      <c r="I75" s="426">
        <v>2</v>
      </c>
      <c r="J75" s="160"/>
      <c r="K75" s="160">
        <v>1</v>
      </c>
      <c r="L75" s="160">
        <v>1</v>
      </c>
      <c r="M75" s="160">
        <v>1</v>
      </c>
      <c r="N75" s="160">
        <v>2</v>
      </c>
      <c r="O75" s="160">
        <v>1</v>
      </c>
      <c r="P75" s="160">
        <v>1</v>
      </c>
      <c r="Q75" s="160">
        <v>0</v>
      </c>
      <c r="R75" s="160">
        <v>1</v>
      </c>
      <c r="S75" s="160">
        <v>0</v>
      </c>
      <c r="T75" s="160">
        <v>0</v>
      </c>
      <c r="U75" s="160">
        <v>1</v>
      </c>
      <c r="V75" s="160">
        <v>0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0</v>
      </c>
      <c r="AD75" s="160">
        <v>0</v>
      </c>
      <c r="AE75" s="160">
        <v>0</v>
      </c>
      <c r="AF75" s="160">
        <v>0</v>
      </c>
      <c r="AG75" s="160">
        <v>0</v>
      </c>
      <c r="AH75" s="160">
        <v>0</v>
      </c>
      <c r="AI75" s="160">
        <v>2</v>
      </c>
      <c r="AJ75" s="338">
        <v>1</v>
      </c>
      <c r="AK75" s="160">
        <v>3</v>
      </c>
    </row>
    <row r="76" spans="1:37">
      <c r="A76" s="423">
        <f>A75+1</f>
        <v>42</v>
      </c>
      <c r="B76" s="423">
        <v>39</v>
      </c>
      <c r="C76" s="432" t="s">
        <v>23</v>
      </c>
      <c r="D76" s="450" t="s">
        <v>410</v>
      </c>
      <c r="E76" s="434">
        <v>711301</v>
      </c>
      <c r="F76" s="416">
        <v>5</v>
      </c>
      <c r="G76" s="416">
        <v>0</v>
      </c>
      <c r="H76" s="416">
        <v>8</v>
      </c>
      <c r="I76" s="451">
        <v>1</v>
      </c>
      <c r="J76" s="416"/>
      <c r="K76" s="416">
        <v>0</v>
      </c>
      <c r="L76" s="416">
        <v>0</v>
      </c>
      <c r="M76" s="416">
        <v>0</v>
      </c>
      <c r="N76" s="416">
        <v>0</v>
      </c>
      <c r="O76" s="416">
        <v>0</v>
      </c>
      <c r="P76" s="416">
        <v>0</v>
      </c>
      <c r="Q76" s="416">
        <v>0</v>
      </c>
      <c r="R76" s="416">
        <v>0</v>
      </c>
      <c r="S76" s="416">
        <v>0</v>
      </c>
      <c r="T76" s="416">
        <v>0</v>
      </c>
      <c r="U76" s="160">
        <v>0</v>
      </c>
      <c r="V76" s="416">
        <v>0</v>
      </c>
      <c r="W76" s="416">
        <v>0</v>
      </c>
      <c r="X76" s="416">
        <v>0</v>
      </c>
      <c r="Y76" s="160">
        <v>0</v>
      </c>
      <c r="Z76" s="416">
        <v>0</v>
      </c>
      <c r="AA76" s="416">
        <v>0</v>
      </c>
      <c r="AB76" s="416">
        <v>0</v>
      </c>
      <c r="AC76" s="160">
        <v>0</v>
      </c>
      <c r="AD76" s="416">
        <v>0</v>
      </c>
      <c r="AE76" s="416">
        <v>0</v>
      </c>
      <c r="AF76" s="416">
        <v>0</v>
      </c>
      <c r="AG76" s="160">
        <v>0</v>
      </c>
      <c r="AH76" s="416">
        <v>0</v>
      </c>
      <c r="AI76" s="416">
        <v>2</v>
      </c>
      <c r="AJ76" s="430">
        <v>0</v>
      </c>
      <c r="AK76" s="160">
        <v>2</v>
      </c>
    </row>
    <row r="77" spans="1:37">
      <c r="A77" s="423"/>
      <c r="B77" s="423"/>
      <c r="C77" s="427" t="s">
        <v>149</v>
      </c>
      <c r="D77" s="450"/>
      <c r="E77" s="434"/>
      <c r="F77" s="416"/>
      <c r="G77" s="416"/>
      <c r="H77" s="416"/>
      <c r="I77" s="416"/>
      <c r="J77" s="416" t="s">
        <v>148</v>
      </c>
      <c r="K77" s="440">
        <v>80</v>
      </c>
      <c r="L77" s="440">
        <v>40</v>
      </c>
      <c r="M77" s="440">
        <v>40</v>
      </c>
      <c r="N77" s="440">
        <v>60</v>
      </c>
      <c r="O77" s="440">
        <v>30</v>
      </c>
      <c r="P77" s="440">
        <v>40</v>
      </c>
      <c r="Q77" s="440">
        <v>0</v>
      </c>
      <c r="R77" s="440"/>
      <c r="S77" s="440"/>
      <c r="T77" s="440"/>
      <c r="U77" s="440">
        <v>6.666666666666667</v>
      </c>
      <c r="V77" s="440"/>
      <c r="W77" s="440"/>
      <c r="X77" s="440"/>
      <c r="Y77" s="440">
        <v>0</v>
      </c>
      <c r="Z77" s="440"/>
      <c r="AA77" s="440"/>
      <c r="AB77" s="440"/>
      <c r="AC77" s="440">
        <v>8</v>
      </c>
      <c r="AD77" s="440">
        <v>20</v>
      </c>
      <c r="AE77" s="440"/>
      <c r="AF77" s="440"/>
      <c r="AG77" s="440">
        <v>0</v>
      </c>
      <c r="AH77" s="440"/>
      <c r="AI77" s="440"/>
      <c r="AJ77" s="440"/>
      <c r="AK77" s="440">
        <v>60</v>
      </c>
    </row>
    <row r="78" spans="1:37">
      <c r="A78" s="423">
        <f>A76+1</f>
        <v>43</v>
      </c>
      <c r="B78" s="423">
        <v>40</v>
      </c>
      <c r="C78" s="424" t="s">
        <v>14</v>
      </c>
      <c r="D78" s="436" t="s">
        <v>71</v>
      </c>
      <c r="E78" s="423">
        <v>710101</v>
      </c>
      <c r="F78" s="160">
        <v>39</v>
      </c>
      <c r="G78" s="160">
        <v>77</v>
      </c>
      <c r="H78" s="160">
        <v>20</v>
      </c>
      <c r="I78" s="426">
        <v>2</v>
      </c>
      <c r="J78" s="160"/>
      <c r="K78" s="160">
        <v>0</v>
      </c>
      <c r="L78" s="160">
        <v>1</v>
      </c>
      <c r="M78" s="160">
        <v>0</v>
      </c>
      <c r="N78" s="160">
        <v>2</v>
      </c>
      <c r="O78" s="160">
        <v>2</v>
      </c>
      <c r="P78" s="160">
        <v>1</v>
      </c>
      <c r="Q78" s="160">
        <v>4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0</v>
      </c>
      <c r="X78" s="160">
        <v>0</v>
      </c>
      <c r="Y78" s="160">
        <v>0</v>
      </c>
      <c r="Z78" s="160">
        <v>0</v>
      </c>
      <c r="AA78" s="160">
        <v>1</v>
      </c>
      <c r="AB78" s="160">
        <v>0</v>
      </c>
      <c r="AC78" s="160">
        <v>1</v>
      </c>
      <c r="AD78" s="160">
        <v>1</v>
      </c>
      <c r="AE78" s="160">
        <v>0</v>
      </c>
      <c r="AF78" s="160">
        <v>0</v>
      </c>
      <c r="AG78" s="160">
        <v>0</v>
      </c>
      <c r="AH78" s="160">
        <v>0</v>
      </c>
      <c r="AI78" s="160">
        <v>1</v>
      </c>
      <c r="AJ78" s="338">
        <v>2</v>
      </c>
      <c r="AK78" s="160">
        <v>3</v>
      </c>
    </row>
    <row r="79" spans="1:37">
      <c r="A79" s="423"/>
      <c r="B79" s="423"/>
      <c r="C79" s="427" t="s">
        <v>149</v>
      </c>
      <c r="D79" s="436"/>
      <c r="E79" s="423"/>
      <c r="F79" s="160"/>
      <c r="G79" s="160"/>
      <c r="H79" s="160"/>
      <c r="I79" s="160"/>
      <c r="J79" s="160" t="s">
        <v>148</v>
      </c>
      <c r="K79" s="428">
        <v>0</v>
      </c>
      <c r="L79" s="428">
        <v>100</v>
      </c>
      <c r="M79" s="428">
        <v>0</v>
      </c>
      <c r="N79" s="428">
        <v>100</v>
      </c>
      <c r="O79" s="428">
        <v>100</v>
      </c>
      <c r="P79" s="428">
        <v>100</v>
      </c>
      <c r="Q79" s="428">
        <v>80</v>
      </c>
      <c r="R79" s="428"/>
      <c r="S79" s="428"/>
      <c r="T79" s="428"/>
      <c r="U79" s="428">
        <v>0</v>
      </c>
      <c r="V79" s="428"/>
      <c r="W79" s="428"/>
      <c r="X79" s="428"/>
      <c r="Y79" s="428">
        <v>0</v>
      </c>
      <c r="Z79" s="428"/>
      <c r="AA79" s="428"/>
      <c r="AB79" s="428"/>
      <c r="AC79" s="428">
        <v>20</v>
      </c>
      <c r="AD79" s="428">
        <v>50</v>
      </c>
      <c r="AE79" s="428"/>
      <c r="AF79" s="428"/>
      <c r="AG79" s="428">
        <v>0</v>
      </c>
      <c r="AH79" s="428"/>
      <c r="AI79" s="428"/>
      <c r="AJ79" s="428"/>
      <c r="AK79" s="428">
        <v>60</v>
      </c>
    </row>
    <row r="80" spans="1:37">
      <c r="A80" s="423">
        <f>A78+1</f>
        <v>44</v>
      </c>
      <c r="B80" s="423">
        <v>41</v>
      </c>
      <c r="C80" s="424" t="s">
        <v>15</v>
      </c>
      <c r="D80" s="425" t="s">
        <v>69</v>
      </c>
      <c r="E80" s="423">
        <v>710201</v>
      </c>
      <c r="F80" s="160">
        <v>63</v>
      </c>
      <c r="G80" s="160">
        <v>85</v>
      </c>
      <c r="H80" s="160">
        <v>52</v>
      </c>
      <c r="I80" s="443">
        <v>3</v>
      </c>
      <c r="J80" s="160"/>
      <c r="K80" s="160">
        <v>1</v>
      </c>
      <c r="L80" s="160">
        <v>1</v>
      </c>
      <c r="M80" s="160">
        <v>1</v>
      </c>
      <c r="N80" s="160">
        <v>2</v>
      </c>
      <c r="O80" s="160">
        <v>2</v>
      </c>
      <c r="P80" s="160">
        <v>1</v>
      </c>
      <c r="Q80" s="160">
        <v>3</v>
      </c>
      <c r="R80" s="160">
        <v>2</v>
      </c>
      <c r="S80" s="160">
        <v>1</v>
      </c>
      <c r="T80" s="160">
        <v>1</v>
      </c>
      <c r="U80" s="160">
        <v>4</v>
      </c>
      <c r="V80" s="160">
        <v>2</v>
      </c>
      <c r="W80" s="160">
        <v>0</v>
      </c>
      <c r="X80" s="160">
        <v>1</v>
      </c>
      <c r="Y80" s="160">
        <v>3</v>
      </c>
      <c r="Z80" s="160">
        <v>0</v>
      </c>
      <c r="AA80" s="160">
        <v>2</v>
      </c>
      <c r="AB80" s="160">
        <v>2</v>
      </c>
      <c r="AC80" s="160">
        <v>4</v>
      </c>
      <c r="AD80" s="160">
        <v>1</v>
      </c>
      <c r="AE80" s="160">
        <v>0</v>
      </c>
      <c r="AF80" s="160">
        <v>0</v>
      </c>
      <c r="AG80" s="160">
        <v>0</v>
      </c>
      <c r="AH80" s="160">
        <v>1</v>
      </c>
      <c r="AI80" s="160">
        <v>0</v>
      </c>
      <c r="AJ80" s="338">
        <v>0</v>
      </c>
      <c r="AK80" s="160">
        <v>1</v>
      </c>
    </row>
    <row r="81" spans="1:37">
      <c r="A81" s="423">
        <f>A80+1</f>
        <v>45</v>
      </c>
      <c r="B81" s="423">
        <v>41</v>
      </c>
      <c r="C81" s="432" t="s">
        <v>15</v>
      </c>
      <c r="D81" s="450" t="s">
        <v>76</v>
      </c>
      <c r="E81" s="434">
        <v>710101</v>
      </c>
      <c r="F81" s="416">
        <v>21</v>
      </c>
      <c r="G81" s="416">
        <v>38</v>
      </c>
      <c r="H81" s="416">
        <v>12</v>
      </c>
      <c r="I81" s="441">
        <v>2</v>
      </c>
      <c r="J81" s="416"/>
      <c r="K81" s="416">
        <v>1</v>
      </c>
      <c r="L81" s="416">
        <v>1</v>
      </c>
      <c r="M81" s="416">
        <v>1</v>
      </c>
      <c r="N81" s="416">
        <v>2</v>
      </c>
      <c r="O81" s="416">
        <v>0</v>
      </c>
      <c r="P81" s="416">
        <v>0</v>
      </c>
      <c r="Q81" s="416">
        <v>0</v>
      </c>
      <c r="R81" s="416">
        <v>0</v>
      </c>
      <c r="S81" s="416">
        <v>0</v>
      </c>
      <c r="T81" s="416">
        <v>0</v>
      </c>
      <c r="U81" s="160">
        <v>0</v>
      </c>
      <c r="V81" s="416">
        <v>0</v>
      </c>
      <c r="W81" s="416">
        <v>0</v>
      </c>
      <c r="X81" s="416">
        <v>0</v>
      </c>
      <c r="Y81" s="160">
        <v>0</v>
      </c>
      <c r="Z81" s="416">
        <v>0</v>
      </c>
      <c r="AA81" s="416">
        <v>0</v>
      </c>
      <c r="AB81" s="416">
        <v>0</v>
      </c>
      <c r="AC81" s="160">
        <v>0</v>
      </c>
      <c r="AD81" s="416">
        <v>0</v>
      </c>
      <c r="AE81" s="416">
        <v>0</v>
      </c>
      <c r="AF81" s="416">
        <v>0</v>
      </c>
      <c r="AG81" s="160">
        <v>0</v>
      </c>
      <c r="AH81" s="416">
        <v>0</v>
      </c>
      <c r="AI81" s="416">
        <v>1</v>
      </c>
      <c r="AJ81" s="430">
        <v>2</v>
      </c>
      <c r="AK81" s="160">
        <v>3</v>
      </c>
    </row>
    <row r="82" spans="1:37">
      <c r="A82" s="423"/>
      <c r="B82" s="423"/>
      <c r="C82" s="427" t="s">
        <v>149</v>
      </c>
      <c r="D82" s="450"/>
      <c r="E82" s="434"/>
      <c r="F82" s="416"/>
      <c r="G82" s="416"/>
      <c r="H82" s="416"/>
      <c r="I82" s="416"/>
      <c r="J82" s="416" t="s">
        <v>148</v>
      </c>
      <c r="K82" s="440">
        <v>100</v>
      </c>
      <c r="L82" s="440">
        <v>100</v>
      </c>
      <c r="M82" s="440">
        <v>100</v>
      </c>
      <c r="N82" s="440">
        <v>100</v>
      </c>
      <c r="O82" s="440">
        <v>50</v>
      </c>
      <c r="P82" s="440">
        <v>50</v>
      </c>
      <c r="Q82" s="440">
        <v>30</v>
      </c>
      <c r="R82" s="440"/>
      <c r="S82" s="440"/>
      <c r="T82" s="440"/>
      <c r="U82" s="440">
        <v>33.333333333333336</v>
      </c>
      <c r="V82" s="440"/>
      <c r="W82" s="440"/>
      <c r="X82" s="440"/>
      <c r="Y82" s="440">
        <v>30</v>
      </c>
      <c r="Z82" s="440"/>
      <c r="AA82" s="440"/>
      <c r="AB82" s="440"/>
      <c r="AC82" s="440">
        <v>40</v>
      </c>
      <c r="AD82" s="440">
        <v>25</v>
      </c>
      <c r="AE82" s="440"/>
      <c r="AF82" s="440"/>
      <c r="AG82" s="440">
        <v>0</v>
      </c>
      <c r="AH82" s="440"/>
      <c r="AI82" s="440"/>
      <c r="AJ82" s="440"/>
      <c r="AK82" s="440">
        <v>40</v>
      </c>
    </row>
    <row r="83" spans="1:37">
      <c r="A83" s="423">
        <f>A81+1</f>
        <v>46</v>
      </c>
      <c r="B83" s="423">
        <v>42</v>
      </c>
      <c r="C83" s="432" t="s">
        <v>16</v>
      </c>
      <c r="D83" s="450" t="s">
        <v>72</v>
      </c>
      <c r="E83" s="434">
        <v>710203</v>
      </c>
      <c r="F83" s="416">
        <v>24</v>
      </c>
      <c r="G83" s="416">
        <v>0</v>
      </c>
      <c r="H83" s="416">
        <v>36</v>
      </c>
      <c r="I83" s="441">
        <v>2</v>
      </c>
      <c r="J83" s="416"/>
      <c r="K83" s="416">
        <v>0</v>
      </c>
      <c r="L83" s="416">
        <v>0</v>
      </c>
      <c r="M83" s="416">
        <v>0</v>
      </c>
      <c r="N83" s="416">
        <v>0</v>
      </c>
      <c r="O83" s="416">
        <v>0</v>
      </c>
      <c r="P83" s="416">
        <v>0</v>
      </c>
      <c r="Q83" s="416">
        <v>0</v>
      </c>
      <c r="R83" s="416">
        <v>0</v>
      </c>
      <c r="S83" s="416">
        <v>0</v>
      </c>
      <c r="T83" s="416">
        <v>0</v>
      </c>
      <c r="U83" s="160">
        <v>0</v>
      </c>
      <c r="V83" s="416">
        <v>0</v>
      </c>
      <c r="W83" s="416">
        <v>0</v>
      </c>
      <c r="X83" s="416">
        <v>2</v>
      </c>
      <c r="Y83" s="160">
        <v>2</v>
      </c>
      <c r="Z83" s="416">
        <v>0</v>
      </c>
      <c r="AA83" s="416">
        <v>0</v>
      </c>
      <c r="AB83" s="416">
        <v>0</v>
      </c>
      <c r="AC83" s="160">
        <v>0</v>
      </c>
      <c r="AD83" s="416">
        <v>2</v>
      </c>
      <c r="AE83" s="416">
        <v>1</v>
      </c>
      <c r="AF83" s="416">
        <v>0</v>
      </c>
      <c r="AG83" s="160">
        <v>1</v>
      </c>
      <c r="AH83" s="416">
        <v>1</v>
      </c>
      <c r="AI83" s="416">
        <v>1</v>
      </c>
      <c r="AJ83" s="430">
        <v>2</v>
      </c>
      <c r="AK83" s="160">
        <v>4</v>
      </c>
    </row>
    <row r="84" spans="1:37">
      <c r="A84" s="423">
        <f>A83+1</f>
        <v>47</v>
      </c>
      <c r="B84" s="423">
        <v>42</v>
      </c>
      <c r="C84" s="432" t="s">
        <v>16</v>
      </c>
      <c r="D84" s="450" t="s">
        <v>75</v>
      </c>
      <c r="E84" s="434">
        <v>710204</v>
      </c>
      <c r="F84" s="416">
        <v>29</v>
      </c>
      <c r="G84" s="416">
        <v>15</v>
      </c>
      <c r="H84" s="416">
        <v>36</v>
      </c>
      <c r="I84" s="441">
        <v>2</v>
      </c>
      <c r="J84" s="416"/>
      <c r="K84" s="416">
        <v>0</v>
      </c>
      <c r="L84" s="416">
        <v>0</v>
      </c>
      <c r="M84" s="416">
        <v>0</v>
      </c>
      <c r="N84" s="416">
        <v>0</v>
      </c>
      <c r="O84" s="416">
        <v>0</v>
      </c>
      <c r="P84" s="416">
        <v>0</v>
      </c>
      <c r="Q84" s="416">
        <v>2</v>
      </c>
      <c r="R84" s="416">
        <v>0</v>
      </c>
      <c r="S84" s="416">
        <v>0</v>
      </c>
      <c r="T84" s="416">
        <v>0</v>
      </c>
      <c r="U84" s="160">
        <v>0</v>
      </c>
      <c r="V84" s="416">
        <v>0</v>
      </c>
      <c r="W84" s="416">
        <v>0</v>
      </c>
      <c r="X84" s="416">
        <v>0</v>
      </c>
      <c r="Y84" s="160">
        <v>0</v>
      </c>
      <c r="Z84" s="416">
        <v>1</v>
      </c>
      <c r="AA84" s="416">
        <v>2</v>
      </c>
      <c r="AB84" s="416">
        <v>1</v>
      </c>
      <c r="AC84" s="160">
        <v>4</v>
      </c>
      <c r="AD84" s="416">
        <v>1</v>
      </c>
      <c r="AE84" s="416">
        <v>0</v>
      </c>
      <c r="AF84" s="416">
        <v>0</v>
      </c>
      <c r="AG84" s="160">
        <v>0</v>
      </c>
      <c r="AH84" s="416">
        <v>0</v>
      </c>
      <c r="AI84" s="416">
        <v>2</v>
      </c>
      <c r="AJ84" s="430">
        <v>2</v>
      </c>
      <c r="AK84" s="160">
        <v>4</v>
      </c>
    </row>
    <row r="85" spans="1:37">
      <c r="A85" s="423">
        <f>A84+1</f>
        <v>48</v>
      </c>
      <c r="B85" s="423">
        <v>42</v>
      </c>
      <c r="C85" s="432" t="s">
        <v>16</v>
      </c>
      <c r="D85" s="450" t="s">
        <v>67</v>
      </c>
      <c r="E85" s="434">
        <v>710202</v>
      </c>
      <c r="F85" s="416">
        <v>45</v>
      </c>
      <c r="G85" s="416">
        <v>77</v>
      </c>
      <c r="H85" s="416">
        <v>28</v>
      </c>
      <c r="I85" s="441">
        <v>2</v>
      </c>
      <c r="J85" s="416"/>
      <c r="K85" s="416">
        <v>1</v>
      </c>
      <c r="L85" s="416">
        <v>1</v>
      </c>
      <c r="M85" s="416">
        <v>1</v>
      </c>
      <c r="N85" s="416">
        <v>2</v>
      </c>
      <c r="O85" s="416">
        <v>0</v>
      </c>
      <c r="P85" s="416">
        <v>0</v>
      </c>
      <c r="Q85" s="416">
        <v>5</v>
      </c>
      <c r="R85" s="416">
        <v>0</v>
      </c>
      <c r="S85" s="416">
        <v>0</v>
      </c>
      <c r="T85" s="416">
        <v>0</v>
      </c>
      <c r="U85" s="160">
        <v>0</v>
      </c>
      <c r="V85" s="416">
        <v>0</v>
      </c>
      <c r="W85" s="416">
        <v>0</v>
      </c>
      <c r="X85" s="416">
        <v>0</v>
      </c>
      <c r="Y85" s="160">
        <v>0</v>
      </c>
      <c r="Z85" s="416">
        <v>0</v>
      </c>
      <c r="AA85" s="416">
        <v>1</v>
      </c>
      <c r="AB85" s="416">
        <v>1</v>
      </c>
      <c r="AC85" s="160">
        <v>2</v>
      </c>
      <c r="AD85" s="416">
        <v>0</v>
      </c>
      <c r="AE85" s="416">
        <v>0</v>
      </c>
      <c r="AF85" s="416">
        <v>0</v>
      </c>
      <c r="AG85" s="160">
        <v>0</v>
      </c>
      <c r="AH85" s="416">
        <v>1</v>
      </c>
      <c r="AI85" s="416">
        <v>2</v>
      </c>
      <c r="AJ85" s="430">
        <v>2</v>
      </c>
      <c r="AK85" s="160">
        <v>5</v>
      </c>
    </row>
    <row r="86" spans="1:37">
      <c r="A86" s="423">
        <f>A85+1</f>
        <v>49</v>
      </c>
      <c r="B86" s="423">
        <v>42</v>
      </c>
      <c r="C86" s="424" t="s">
        <v>16</v>
      </c>
      <c r="D86" s="425" t="s">
        <v>77</v>
      </c>
      <c r="E86" s="423">
        <v>710302</v>
      </c>
      <c r="F86" s="160">
        <v>24</v>
      </c>
      <c r="G86" s="160">
        <v>38</v>
      </c>
      <c r="H86" s="160">
        <v>16</v>
      </c>
      <c r="I86" s="426">
        <v>2</v>
      </c>
      <c r="J86" s="160"/>
      <c r="K86" s="160">
        <v>1</v>
      </c>
      <c r="L86" s="160">
        <v>1</v>
      </c>
      <c r="M86" s="160">
        <v>0</v>
      </c>
      <c r="N86" s="160">
        <v>1</v>
      </c>
      <c r="O86" s="160">
        <v>2</v>
      </c>
      <c r="P86" s="160">
        <v>0</v>
      </c>
      <c r="Q86" s="160">
        <v>0</v>
      </c>
      <c r="R86" s="160">
        <v>0</v>
      </c>
      <c r="S86" s="160">
        <v>0</v>
      </c>
      <c r="T86" s="160">
        <v>0</v>
      </c>
      <c r="U86" s="160">
        <v>0</v>
      </c>
      <c r="V86" s="160">
        <v>0</v>
      </c>
      <c r="W86" s="160">
        <v>0</v>
      </c>
      <c r="X86" s="160">
        <v>1</v>
      </c>
      <c r="Y86" s="160">
        <v>1</v>
      </c>
      <c r="Z86" s="160">
        <v>0</v>
      </c>
      <c r="AA86" s="160">
        <v>0</v>
      </c>
      <c r="AB86" s="160">
        <v>0</v>
      </c>
      <c r="AC86" s="160">
        <v>0</v>
      </c>
      <c r="AD86" s="160">
        <v>0</v>
      </c>
      <c r="AE86" s="160">
        <v>0</v>
      </c>
      <c r="AF86" s="160">
        <v>0</v>
      </c>
      <c r="AG86" s="160">
        <v>0</v>
      </c>
      <c r="AH86" s="160">
        <v>1</v>
      </c>
      <c r="AI86" s="160">
        <v>2</v>
      </c>
      <c r="AJ86" s="338">
        <v>0</v>
      </c>
      <c r="AK86" s="160">
        <v>3</v>
      </c>
    </row>
    <row r="87" spans="1:37">
      <c r="A87" s="423"/>
      <c r="B87" s="423"/>
      <c r="C87" s="427" t="s">
        <v>149</v>
      </c>
      <c r="D87" s="425"/>
      <c r="E87" s="423"/>
      <c r="F87" s="160"/>
      <c r="G87" s="160"/>
      <c r="H87" s="160"/>
      <c r="I87" s="160"/>
      <c r="J87" s="160" t="s">
        <v>148</v>
      </c>
      <c r="K87" s="428">
        <v>50</v>
      </c>
      <c r="L87" s="428">
        <v>50</v>
      </c>
      <c r="M87" s="428">
        <v>25</v>
      </c>
      <c r="N87" s="428">
        <v>37.5</v>
      </c>
      <c r="O87" s="428">
        <v>25</v>
      </c>
      <c r="P87" s="428">
        <v>0</v>
      </c>
      <c r="Q87" s="428">
        <v>35</v>
      </c>
      <c r="R87" s="428"/>
      <c r="S87" s="428"/>
      <c r="T87" s="428"/>
      <c r="U87" s="428">
        <v>0</v>
      </c>
      <c r="V87" s="428"/>
      <c r="W87" s="428"/>
      <c r="X87" s="428"/>
      <c r="Y87" s="428">
        <v>15</v>
      </c>
      <c r="Z87" s="428"/>
      <c r="AA87" s="428"/>
      <c r="AB87" s="428"/>
      <c r="AC87" s="428">
        <v>30</v>
      </c>
      <c r="AD87" s="428">
        <v>37.5</v>
      </c>
      <c r="AE87" s="428"/>
      <c r="AF87" s="428"/>
      <c r="AG87" s="428">
        <v>12.5</v>
      </c>
      <c r="AH87" s="428"/>
      <c r="AI87" s="428"/>
      <c r="AJ87" s="428"/>
      <c r="AK87" s="428">
        <v>80</v>
      </c>
    </row>
    <row r="88" spans="1:37" ht="31.5">
      <c r="A88" s="423">
        <f>A86+1</f>
        <v>50</v>
      </c>
      <c r="B88" s="423">
        <v>44</v>
      </c>
      <c r="C88" s="432" t="s">
        <v>24</v>
      </c>
      <c r="D88" s="433" t="s">
        <v>104</v>
      </c>
      <c r="E88" s="434">
        <v>711402</v>
      </c>
      <c r="F88" s="416">
        <v>55</v>
      </c>
      <c r="G88" s="416">
        <v>92</v>
      </c>
      <c r="H88" s="416">
        <v>36</v>
      </c>
      <c r="I88" s="429">
        <v>3</v>
      </c>
      <c r="J88" s="416"/>
      <c r="K88" s="416">
        <v>1</v>
      </c>
      <c r="L88" s="416">
        <v>1</v>
      </c>
      <c r="M88" s="416">
        <v>1</v>
      </c>
      <c r="N88" s="416">
        <v>2</v>
      </c>
      <c r="O88" s="416">
        <v>2</v>
      </c>
      <c r="P88" s="416">
        <v>1</v>
      </c>
      <c r="Q88" s="416">
        <v>4</v>
      </c>
      <c r="R88" s="416">
        <v>0</v>
      </c>
      <c r="S88" s="416">
        <v>1</v>
      </c>
      <c r="T88" s="416">
        <v>1</v>
      </c>
      <c r="U88" s="160">
        <v>2</v>
      </c>
      <c r="V88" s="416">
        <v>0</v>
      </c>
      <c r="W88" s="416">
        <v>0</v>
      </c>
      <c r="X88" s="416">
        <v>0</v>
      </c>
      <c r="Y88" s="160">
        <v>0</v>
      </c>
      <c r="Z88" s="416">
        <v>1</v>
      </c>
      <c r="AA88" s="416">
        <v>0</v>
      </c>
      <c r="AB88" s="416">
        <v>1</v>
      </c>
      <c r="AC88" s="160">
        <v>2</v>
      </c>
      <c r="AD88" s="416">
        <v>1</v>
      </c>
      <c r="AE88" s="416">
        <v>0</v>
      </c>
      <c r="AF88" s="416">
        <v>0</v>
      </c>
      <c r="AG88" s="160">
        <v>0</v>
      </c>
      <c r="AH88" s="416">
        <v>1</v>
      </c>
      <c r="AI88" s="416">
        <v>2</v>
      </c>
      <c r="AJ88" s="430">
        <v>1</v>
      </c>
      <c r="AK88" s="160">
        <v>4</v>
      </c>
    </row>
    <row r="89" spans="1:37" ht="31.5">
      <c r="A89" s="423">
        <f>A88+1</f>
        <v>51</v>
      </c>
      <c r="B89" s="423">
        <v>44</v>
      </c>
      <c r="C89" s="424" t="s">
        <v>24</v>
      </c>
      <c r="D89" s="433" t="s">
        <v>411</v>
      </c>
      <c r="E89" s="423">
        <v>711501</v>
      </c>
      <c r="F89" s="160">
        <v>26</v>
      </c>
      <c r="G89" s="160">
        <v>77</v>
      </c>
      <c r="H89" s="160">
        <v>0</v>
      </c>
      <c r="I89" s="426">
        <v>2</v>
      </c>
      <c r="J89" s="160"/>
      <c r="K89" s="160">
        <v>1</v>
      </c>
      <c r="L89" s="160">
        <v>1</v>
      </c>
      <c r="M89" s="160">
        <v>0</v>
      </c>
      <c r="N89" s="160">
        <v>1</v>
      </c>
      <c r="O89" s="160">
        <v>1</v>
      </c>
      <c r="P89" s="160">
        <v>1</v>
      </c>
      <c r="Q89" s="160">
        <v>5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0</v>
      </c>
      <c r="AD89" s="160">
        <v>0</v>
      </c>
      <c r="AE89" s="160">
        <v>0</v>
      </c>
      <c r="AF89" s="160">
        <v>0</v>
      </c>
      <c r="AG89" s="160">
        <v>0</v>
      </c>
      <c r="AH89" s="160">
        <v>0</v>
      </c>
      <c r="AI89" s="160">
        <v>0</v>
      </c>
      <c r="AJ89" s="338">
        <v>0</v>
      </c>
      <c r="AK89" s="160">
        <v>0</v>
      </c>
    </row>
    <row r="90" spans="1:37" ht="31.5">
      <c r="A90" s="423">
        <f>A89+1</f>
        <v>52</v>
      </c>
      <c r="B90" s="423">
        <v>44</v>
      </c>
      <c r="C90" s="432" t="s">
        <v>24</v>
      </c>
      <c r="D90" s="433" t="s">
        <v>104</v>
      </c>
      <c r="E90" s="434">
        <v>711403</v>
      </c>
      <c r="F90" s="416">
        <v>53</v>
      </c>
      <c r="G90" s="416">
        <v>92</v>
      </c>
      <c r="H90" s="416">
        <v>32</v>
      </c>
      <c r="I90" s="429">
        <v>3</v>
      </c>
      <c r="J90" s="416"/>
      <c r="K90" s="416">
        <v>1</v>
      </c>
      <c r="L90" s="416">
        <v>1</v>
      </c>
      <c r="M90" s="416">
        <v>1</v>
      </c>
      <c r="N90" s="416">
        <v>2</v>
      </c>
      <c r="O90" s="416">
        <v>2</v>
      </c>
      <c r="P90" s="416">
        <v>1</v>
      </c>
      <c r="Q90" s="416">
        <v>4</v>
      </c>
      <c r="R90" s="416">
        <v>1</v>
      </c>
      <c r="S90" s="416">
        <v>0</v>
      </c>
      <c r="T90" s="416">
        <v>1</v>
      </c>
      <c r="U90" s="160">
        <v>2</v>
      </c>
      <c r="V90" s="416">
        <v>0</v>
      </c>
      <c r="W90" s="416">
        <v>1</v>
      </c>
      <c r="X90" s="416">
        <v>0</v>
      </c>
      <c r="Y90" s="160">
        <v>1</v>
      </c>
      <c r="Z90" s="416">
        <v>0</v>
      </c>
      <c r="AA90" s="416">
        <v>2</v>
      </c>
      <c r="AB90" s="416">
        <v>0</v>
      </c>
      <c r="AC90" s="160">
        <v>2</v>
      </c>
      <c r="AD90" s="416">
        <v>2</v>
      </c>
      <c r="AE90" s="416">
        <v>0</v>
      </c>
      <c r="AF90" s="416">
        <v>0</v>
      </c>
      <c r="AG90" s="160">
        <v>0</v>
      </c>
      <c r="AH90" s="416">
        <v>0</v>
      </c>
      <c r="AI90" s="416">
        <v>1</v>
      </c>
      <c r="AJ90" s="430">
        <v>0</v>
      </c>
      <c r="AK90" s="160">
        <v>1</v>
      </c>
    </row>
    <row r="91" spans="1:37">
      <c r="A91" s="423"/>
      <c r="B91" s="423"/>
      <c r="C91" s="427" t="s">
        <v>149</v>
      </c>
      <c r="D91" s="433"/>
      <c r="E91" s="434"/>
      <c r="F91" s="416"/>
      <c r="G91" s="416"/>
      <c r="H91" s="416"/>
      <c r="I91" s="416"/>
      <c r="J91" s="416" t="s">
        <v>148</v>
      </c>
      <c r="K91" s="440">
        <v>100</v>
      </c>
      <c r="L91" s="440">
        <v>100</v>
      </c>
      <c r="M91" s="440">
        <v>66.666666666666671</v>
      </c>
      <c r="N91" s="440">
        <v>83.333333333333329</v>
      </c>
      <c r="O91" s="440">
        <v>83.333333333333329</v>
      </c>
      <c r="P91" s="440">
        <v>100</v>
      </c>
      <c r="Q91" s="440">
        <v>86.666666666666671</v>
      </c>
      <c r="R91" s="440"/>
      <c r="S91" s="440"/>
      <c r="T91" s="440"/>
      <c r="U91" s="440">
        <v>22.222222222222221</v>
      </c>
      <c r="V91" s="440"/>
      <c r="W91" s="440"/>
      <c r="X91" s="440"/>
      <c r="Y91" s="440">
        <v>6.666666666666667</v>
      </c>
      <c r="Z91" s="440"/>
      <c r="AA91" s="440"/>
      <c r="AB91" s="440"/>
      <c r="AC91" s="440">
        <v>26.666666666666668</v>
      </c>
      <c r="AD91" s="440">
        <v>50</v>
      </c>
      <c r="AE91" s="440"/>
      <c r="AF91" s="440"/>
      <c r="AG91" s="440">
        <v>0</v>
      </c>
      <c r="AH91" s="440"/>
      <c r="AI91" s="440"/>
      <c r="AJ91" s="440"/>
      <c r="AK91" s="440">
        <v>33.333333333333336</v>
      </c>
    </row>
    <row r="92" spans="1:37" ht="47.25">
      <c r="A92" s="423">
        <f>A90+1</f>
        <v>53</v>
      </c>
      <c r="B92" s="423">
        <v>45</v>
      </c>
      <c r="C92" s="424" t="s">
        <v>17</v>
      </c>
      <c r="D92" s="433" t="s">
        <v>412</v>
      </c>
      <c r="E92" s="423">
        <v>710701</v>
      </c>
      <c r="F92" s="160">
        <v>26</v>
      </c>
      <c r="G92" s="160">
        <v>46</v>
      </c>
      <c r="H92" s="160">
        <v>16</v>
      </c>
      <c r="I92" s="426">
        <v>2</v>
      </c>
      <c r="J92" s="160"/>
      <c r="K92" s="160">
        <v>1</v>
      </c>
      <c r="L92" s="160">
        <v>1</v>
      </c>
      <c r="M92" s="160">
        <v>1</v>
      </c>
      <c r="N92" s="160">
        <v>2</v>
      </c>
      <c r="O92" s="160">
        <v>1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2</v>
      </c>
      <c r="Y92" s="160">
        <v>2</v>
      </c>
      <c r="Z92" s="160">
        <v>0</v>
      </c>
      <c r="AA92" s="160">
        <v>1</v>
      </c>
      <c r="AB92" s="160">
        <v>0</v>
      </c>
      <c r="AC92" s="160">
        <v>1</v>
      </c>
      <c r="AD92" s="160">
        <v>0</v>
      </c>
      <c r="AE92" s="160">
        <v>0</v>
      </c>
      <c r="AF92" s="160">
        <v>0</v>
      </c>
      <c r="AG92" s="160">
        <v>0</v>
      </c>
      <c r="AH92" s="160">
        <v>1</v>
      </c>
      <c r="AI92" s="160">
        <v>0</v>
      </c>
      <c r="AJ92" s="338">
        <v>0</v>
      </c>
      <c r="AK92" s="160">
        <v>1</v>
      </c>
    </row>
    <row r="93" spans="1:37" ht="31.5">
      <c r="A93" s="423">
        <f>A92+1</f>
        <v>54</v>
      </c>
      <c r="B93" s="423">
        <v>45</v>
      </c>
      <c r="C93" s="424" t="s">
        <v>17</v>
      </c>
      <c r="D93" s="433" t="s">
        <v>352</v>
      </c>
      <c r="E93" s="423">
        <v>710501</v>
      </c>
      <c r="F93" s="160">
        <v>29</v>
      </c>
      <c r="G93" s="160">
        <v>69</v>
      </c>
      <c r="H93" s="160">
        <v>8</v>
      </c>
      <c r="I93" s="426">
        <v>2</v>
      </c>
      <c r="J93" s="160"/>
      <c r="K93" s="160">
        <v>1</v>
      </c>
      <c r="L93" s="160">
        <v>1</v>
      </c>
      <c r="M93" s="160">
        <v>1</v>
      </c>
      <c r="N93" s="160">
        <v>2</v>
      </c>
      <c r="O93" s="160">
        <v>2</v>
      </c>
      <c r="P93" s="160">
        <v>1</v>
      </c>
      <c r="Q93" s="160">
        <v>1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0">
        <v>0</v>
      </c>
      <c r="AD93" s="160">
        <v>0</v>
      </c>
      <c r="AE93" s="160">
        <v>0</v>
      </c>
      <c r="AF93" s="160">
        <v>0</v>
      </c>
      <c r="AG93" s="160">
        <v>0</v>
      </c>
      <c r="AH93" s="160">
        <v>0</v>
      </c>
      <c r="AI93" s="160">
        <v>2</v>
      </c>
      <c r="AJ93" s="338">
        <v>0</v>
      </c>
      <c r="AK93" s="160">
        <v>2</v>
      </c>
    </row>
    <row r="94" spans="1:37" ht="63">
      <c r="A94" s="423">
        <f>A93+1</f>
        <v>55</v>
      </c>
      <c r="B94" s="423">
        <v>45</v>
      </c>
      <c r="C94" s="424" t="s">
        <v>17</v>
      </c>
      <c r="D94" s="433" t="s">
        <v>413</v>
      </c>
      <c r="E94" s="423">
        <v>710601</v>
      </c>
      <c r="F94" s="160">
        <v>50</v>
      </c>
      <c r="G94" s="160">
        <v>77</v>
      </c>
      <c r="H94" s="160">
        <v>36</v>
      </c>
      <c r="I94" s="443">
        <v>3</v>
      </c>
      <c r="J94" s="160"/>
      <c r="K94" s="160">
        <v>1</v>
      </c>
      <c r="L94" s="160">
        <v>1</v>
      </c>
      <c r="M94" s="160">
        <v>1</v>
      </c>
      <c r="N94" s="160">
        <v>2</v>
      </c>
      <c r="O94" s="160">
        <v>2</v>
      </c>
      <c r="P94" s="160">
        <v>1</v>
      </c>
      <c r="Q94" s="160">
        <v>2</v>
      </c>
      <c r="R94" s="160">
        <v>0</v>
      </c>
      <c r="S94" s="160">
        <v>0</v>
      </c>
      <c r="T94" s="160">
        <v>0</v>
      </c>
      <c r="U94" s="160">
        <v>0</v>
      </c>
      <c r="V94" s="160">
        <v>1</v>
      </c>
      <c r="W94" s="160">
        <v>1</v>
      </c>
      <c r="X94" s="160">
        <v>2</v>
      </c>
      <c r="Y94" s="160">
        <v>4</v>
      </c>
      <c r="Z94" s="160">
        <v>1</v>
      </c>
      <c r="AA94" s="160">
        <v>1</v>
      </c>
      <c r="AB94" s="160">
        <v>0</v>
      </c>
      <c r="AC94" s="160">
        <v>2</v>
      </c>
      <c r="AD94" s="160">
        <v>1</v>
      </c>
      <c r="AE94" s="160">
        <v>0</v>
      </c>
      <c r="AF94" s="160">
        <v>0</v>
      </c>
      <c r="AG94" s="160">
        <v>0</v>
      </c>
      <c r="AH94" s="160">
        <v>0</v>
      </c>
      <c r="AI94" s="160">
        <v>1</v>
      </c>
      <c r="AJ94" s="338">
        <v>1</v>
      </c>
      <c r="AK94" s="160">
        <v>2</v>
      </c>
    </row>
    <row r="95" spans="1:37" ht="31.5">
      <c r="A95" s="423">
        <f>A94+1</f>
        <v>56</v>
      </c>
      <c r="B95" s="423">
        <v>45</v>
      </c>
      <c r="C95" s="432" t="s">
        <v>17</v>
      </c>
      <c r="D95" s="433" t="s">
        <v>414</v>
      </c>
      <c r="E95" s="434">
        <v>710401</v>
      </c>
      <c r="F95" s="416">
        <v>47</v>
      </c>
      <c r="G95" s="416">
        <v>69</v>
      </c>
      <c r="H95" s="416">
        <v>36</v>
      </c>
      <c r="I95" s="429">
        <v>3</v>
      </c>
      <c r="J95" s="416"/>
      <c r="K95" s="416">
        <v>1</v>
      </c>
      <c r="L95" s="416">
        <v>0</v>
      </c>
      <c r="M95" s="416">
        <v>1</v>
      </c>
      <c r="N95" s="416">
        <v>0</v>
      </c>
      <c r="O95" s="416">
        <v>2</v>
      </c>
      <c r="P95" s="416">
        <v>1</v>
      </c>
      <c r="Q95" s="416">
        <v>4</v>
      </c>
      <c r="R95" s="416">
        <v>2</v>
      </c>
      <c r="S95" s="416">
        <v>0</v>
      </c>
      <c r="T95" s="416">
        <v>1</v>
      </c>
      <c r="U95" s="160">
        <v>3</v>
      </c>
      <c r="V95" s="416">
        <v>1</v>
      </c>
      <c r="W95" s="416">
        <v>0</v>
      </c>
      <c r="X95" s="416">
        <v>0</v>
      </c>
      <c r="Y95" s="160">
        <v>1</v>
      </c>
      <c r="Z95" s="416">
        <v>0</v>
      </c>
      <c r="AA95" s="416">
        <v>0</v>
      </c>
      <c r="AB95" s="416">
        <v>0</v>
      </c>
      <c r="AC95" s="160">
        <v>0</v>
      </c>
      <c r="AD95" s="416">
        <v>2</v>
      </c>
      <c r="AE95" s="416">
        <v>0</v>
      </c>
      <c r="AF95" s="416">
        <v>0</v>
      </c>
      <c r="AG95" s="160">
        <v>0</v>
      </c>
      <c r="AH95" s="416">
        <v>0</v>
      </c>
      <c r="AI95" s="416">
        <v>1</v>
      </c>
      <c r="AJ95" s="430">
        <v>2</v>
      </c>
      <c r="AK95" s="160">
        <v>3</v>
      </c>
    </row>
    <row r="96" spans="1:37">
      <c r="A96" s="423"/>
      <c r="B96" s="423"/>
      <c r="C96" s="427" t="s">
        <v>149</v>
      </c>
      <c r="D96" s="439"/>
      <c r="E96" s="434"/>
      <c r="F96" s="416"/>
      <c r="G96" s="416"/>
      <c r="H96" s="416"/>
      <c r="I96" s="416"/>
      <c r="J96" s="416" t="s">
        <v>148</v>
      </c>
      <c r="K96" s="440">
        <v>100</v>
      </c>
      <c r="L96" s="440">
        <v>75</v>
      </c>
      <c r="M96" s="440">
        <v>100</v>
      </c>
      <c r="N96" s="440">
        <v>75</v>
      </c>
      <c r="O96" s="440">
        <v>87.5</v>
      </c>
      <c r="P96" s="440">
        <v>75</v>
      </c>
      <c r="Q96" s="440">
        <v>35</v>
      </c>
      <c r="R96" s="440"/>
      <c r="S96" s="440"/>
      <c r="T96" s="440"/>
      <c r="U96" s="440">
        <v>12.5</v>
      </c>
      <c r="V96" s="440"/>
      <c r="W96" s="440"/>
      <c r="X96" s="440"/>
      <c r="Y96" s="440">
        <v>35</v>
      </c>
      <c r="Z96" s="440"/>
      <c r="AA96" s="440"/>
      <c r="AB96" s="440"/>
      <c r="AC96" s="440">
        <v>15</v>
      </c>
      <c r="AD96" s="440">
        <v>37.5</v>
      </c>
      <c r="AE96" s="440"/>
      <c r="AF96" s="440"/>
      <c r="AG96" s="440">
        <v>0</v>
      </c>
      <c r="AH96" s="440"/>
      <c r="AI96" s="440"/>
      <c r="AJ96" s="440"/>
      <c r="AK96" s="440">
        <v>40</v>
      </c>
    </row>
    <row r="97" spans="1:37">
      <c r="A97" s="423">
        <f>A95+1</f>
        <v>57</v>
      </c>
      <c r="B97" s="423">
        <v>46</v>
      </c>
      <c r="C97" s="437" t="s">
        <v>207</v>
      </c>
      <c r="D97" s="439" t="s">
        <v>291</v>
      </c>
      <c r="E97" s="434">
        <v>710601</v>
      </c>
      <c r="F97" s="416">
        <v>53</v>
      </c>
      <c r="G97" s="416">
        <v>100</v>
      </c>
      <c r="H97" s="416">
        <v>28</v>
      </c>
      <c r="I97" s="441">
        <v>2</v>
      </c>
      <c r="J97" s="416"/>
      <c r="K97" s="416">
        <v>1</v>
      </c>
      <c r="L97" s="416">
        <v>1</v>
      </c>
      <c r="M97" s="416">
        <v>1</v>
      </c>
      <c r="N97" s="416">
        <v>2</v>
      </c>
      <c r="O97" s="416">
        <v>2</v>
      </c>
      <c r="P97" s="416">
        <v>1</v>
      </c>
      <c r="Q97" s="416">
        <v>5</v>
      </c>
      <c r="R97" s="416">
        <v>0</v>
      </c>
      <c r="S97" s="416">
        <v>0</v>
      </c>
      <c r="T97" s="416">
        <v>0</v>
      </c>
      <c r="U97" s="160">
        <v>0</v>
      </c>
      <c r="V97" s="416">
        <v>1</v>
      </c>
      <c r="W97" s="416">
        <v>0</v>
      </c>
      <c r="X97" s="416">
        <v>0</v>
      </c>
      <c r="Y97" s="160">
        <v>1</v>
      </c>
      <c r="Z97" s="416">
        <v>0</v>
      </c>
      <c r="AA97" s="416">
        <v>2</v>
      </c>
      <c r="AB97" s="416">
        <v>0</v>
      </c>
      <c r="AC97" s="160">
        <v>2</v>
      </c>
      <c r="AD97" s="416">
        <v>0</v>
      </c>
      <c r="AE97" s="416">
        <v>1</v>
      </c>
      <c r="AF97" s="416">
        <v>1</v>
      </c>
      <c r="AG97" s="160">
        <v>2</v>
      </c>
      <c r="AH97" s="416">
        <v>0</v>
      </c>
      <c r="AI97" s="416">
        <v>2</v>
      </c>
      <c r="AJ97" s="430">
        <v>0</v>
      </c>
      <c r="AK97" s="160">
        <v>2</v>
      </c>
    </row>
    <row r="98" spans="1:37">
      <c r="A98" s="423">
        <f>A97+1</f>
        <v>58</v>
      </c>
      <c r="B98" s="423">
        <v>46</v>
      </c>
      <c r="C98" s="437" t="s">
        <v>207</v>
      </c>
      <c r="D98" s="439" t="s">
        <v>291</v>
      </c>
      <c r="E98" s="434">
        <v>710703</v>
      </c>
      <c r="F98" s="416">
        <v>47</v>
      </c>
      <c r="G98" s="416">
        <v>23</v>
      </c>
      <c r="H98" s="416">
        <v>60</v>
      </c>
      <c r="I98" s="441">
        <v>2</v>
      </c>
      <c r="J98" s="416"/>
      <c r="K98" s="416">
        <v>1</v>
      </c>
      <c r="L98" s="416">
        <v>1</v>
      </c>
      <c r="M98" s="416">
        <v>1</v>
      </c>
      <c r="N98" s="416">
        <v>0</v>
      </c>
      <c r="O98" s="416">
        <v>0</v>
      </c>
      <c r="P98" s="416">
        <v>0</v>
      </c>
      <c r="Q98" s="416">
        <v>0</v>
      </c>
      <c r="R98" s="416">
        <v>2</v>
      </c>
      <c r="S98" s="416">
        <v>0</v>
      </c>
      <c r="T98" s="416">
        <v>0</v>
      </c>
      <c r="U98" s="160">
        <v>2</v>
      </c>
      <c r="V98" s="416">
        <v>2</v>
      </c>
      <c r="W98" s="416">
        <v>1</v>
      </c>
      <c r="X98" s="416">
        <v>1</v>
      </c>
      <c r="Y98" s="160">
        <v>4</v>
      </c>
      <c r="Z98" s="416">
        <v>0</v>
      </c>
      <c r="AA98" s="416">
        <v>2</v>
      </c>
      <c r="AB98" s="416">
        <v>2</v>
      </c>
      <c r="AC98" s="160">
        <v>4</v>
      </c>
      <c r="AD98" s="416">
        <v>2</v>
      </c>
      <c r="AE98" s="416">
        <v>0</v>
      </c>
      <c r="AF98" s="416">
        <v>0</v>
      </c>
      <c r="AG98" s="160">
        <v>0</v>
      </c>
      <c r="AH98" s="416">
        <v>0</v>
      </c>
      <c r="AI98" s="416">
        <v>1</v>
      </c>
      <c r="AJ98" s="430">
        <v>2</v>
      </c>
      <c r="AK98" s="160">
        <v>3</v>
      </c>
    </row>
    <row r="99" spans="1:37">
      <c r="A99" s="423">
        <f>A98+1</f>
        <v>59</v>
      </c>
      <c r="B99" s="423">
        <v>46</v>
      </c>
      <c r="C99" s="437" t="s">
        <v>207</v>
      </c>
      <c r="D99" s="439" t="s">
        <v>415</v>
      </c>
      <c r="E99" s="434">
        <v>710702</v>
      </c>
      <c r="F99" s="416">
        <v>47</v>
      </c>
      <c r="G99" s="416">
        <v>100</v>
      </c>
      <c r="H99" s="416">
        <v>20</v>
      </c>
      <c r="I99" s="441">
        <v>2</v>
      </c>
      <c r="J99" s="416"/>
      <c r="K99" s="416">
        <v>1</v>
      </c>
      <c r="L99" s="416">
        <v>1</v>
      </c>
      <c r="M99" s="416">
        <v>1</v>
      </c>
      <c r="N99" s="416">
        <v>2</v>
      </c>
      <c r="O99" s="416">
        <v>2</v>
      </c>
      <c r="P99" s="416">
        <v>1</v>
      </c>
      <c r="Q99" s="416">
        <v>5</v>
      </c>
      <c r="R99" s="416">
        <v>2</v>
      </c>
      <c r="S99" s="416">
        <v>0</v>
      </c>
      <c r="T99" s="416">
        <v>1</v>
      </c>
      <c r="U99" s="160">
        <v>3</v>
      </c>
      <c r="V99" s="416">
        <v>0</v>
      </c>
      <c r="W99" s="416">
        <v>0</v>
      </c>
      <c r="X99" s="416">
        <v>0</v>
      </c>
      <c r="Y99" s="160">
        <v>0</v>
      </c>
      <c r="Z99" s="416">
        <v>1</v>
      </c>
      <c r="AA99" s="416">
        <v>0</v>
      </c>
      <c r="AB99" s="416">
        <v>0</v>
      </c>
      <c r="AC99" s="160">
        <v>1</v>
      </c>
      <c r="AD99" s="416">
        <v>0</v>
      </c>
      <c r="AE99" s="416">
        <v>1</v>
      </c>
      <c r="AF99" s="416">
        <v>0</v>
      </c>
      <c r="AG99" s="160">
        <v>1</v>
      </c>
      <c r="AH99" s="416">
        <v>0</v>
      </c>
      <c r="AI99" s="416">
        <v>0</v>
      </c>
      <c r="AJ99" s="430">
        <v>0</v>
      </c>
      <c r="AK99" s="160">
        <v>0</v>
      </c>
    </row>
    <row r="100" spans="1:37">
      <c r="A100" s="423"/>
      <c r="B100" s="423"/>
      <c r="C100" s="427" t="s">
        <v>149</v>
      </c>
      <c r="D100" s="439"/>
      <c r="E100" s="434"/>
      <c r="F100" s="416"/>
      <c r="G100" s="416"/>
      <c r="H100" s="416"/>
      <c r="I100" s="416"/>
      <c r="J100" s="416" t="s">
        <v>148</v>
      </c>
      <c r="K100" s="440">
        <v>100</v>
      </c>
      <c r="L100" s="440">
        <v>100</v>
      </c>
      <c r="M100" s="440">
        <v>100</v>
      </c>
      <c r="N100" s="440">
        <v>66.666666666666671</v>
      </c>
      <c r="O100" s="440">
        <v>66.666666666666671</v>
      </c>
      <c r="P100" s="440">
        <v>66.666666666666671</v>
      </c>
      <c r="Q100" s="440">
        <v>66.666666666666671</v>
      </c>
      <c r="R100" s="440"/>
      <c r="S100" s="440"/>
      <c r="T100" s="440"/>
      <c r="U100" s="440">
        <v>27.777777777777779</v>
      </c>
      <c r="V100" s="440"/>
      <c r="W100" s="440"/>
      <c r="X100" s="440"/>
      <c r="Y100" s="440">
        <v>33.333333333333336</v>
      </c>
      <c r="Z100" s="440"/>
      <c r="AA100" s="440"/>
      <c r="AB100" s="440"/>
      <c r="AC100" s="440">
        <v>46.666666666666664</v>
      </c>
      <c r="AD100" s="440">
        <v>33.333333333333336</v>
      </c>
      <c r="AE100" s="440"/>
      <c r="AF100" s="440"/>
      <c r="AG100" s="440">
        <v>50</v>
      </c>
      <c r="AH100" s="440"/>
      <c r="AI100" s="440"/>
      <c r="AJ100" s="440"/>
      <c r="AK100" s="440">
        <v>33.333333333333336</v>
      </c>
    </row>
    <row r="101" spans="1:37">
      <c r="A101" s="423">
        <f>A99+1</f>
        <v>60</v>
      </c>
      <c r="B101" s="423">
        <v>47</v>
      </c>
      <c r="C101" s="452" t="s">
        <v>18</v>
      </c>
      <c r="D101" s="435" t="s">
        <v>69</v>
      </c>
      <c r="E101" s="434">
        <v>710502</v>
      </c>
      <c r="F101" s="416">
        <v>29</v>
      </c>
      <c r="G101" s="416">
        <v>69</v>
      </c>
      <c r="H101" s="416">
        <v>8</v>
      </c>
      <c r="I101" s="441">
        <v>2</v>
      </c>
      <c r="J101" s="416"/>
      <c r="K101" s="416">
        <v>1</v>
      </c>
      <c r="L101" s="416">
        <v>1</v>
      </c>
      <c r="M101" s="416">
        <v>0</v>
      </c>
      <c r="N101" s="416">
        <v>2</v>
      </c>
      <c r="O101" s="416">
        <v>2</v>
      </c>
      <c r="P101" s="416">
        <v>1</v>
      </c>
      <c r="Q101" s="416">
        <v>2</v>
      </c>
      <c r="R101" s="416">
        <v>0</v>
      </c>
      <c r="S101" s="416">
        <v>0</v>
      </c>
      <c r="T101" s="416">
        <v>0</v>
      </c>
      <c r="U101" s="160">
        <v>0</v>
      </c>
      <c r="V101" s="416">
        <v>0</v>
      </c>
      <c r="W101" s="416">
        <v>0</v>
      </c>
      <c r="X101" s="416">
        <v>0</v>
      </c>
      <c r="Y101" s="160">
        <v>0</v>
      </c>
      <c r="Z101" s="416">
        <v>0</v>
      </c>
      <c r="AA101" s="416">
        <v>1</v>
      </c>
      <c r="AB101" s="416">
        <v>0</v>
      </c>
      <c r="AC101" s="160">
        <v>1</v>
      </c>
      <c r="AD101" s="416">
        <v>0</v>
      </c>
      <c r="AE101" s="416">
        <v>0</v>
      </c>
      <c r="AF101" s="416">
        <v>0</v>
      </c>
      <c r="AG101" s="160">
        <v>0</v>
      </c>
      <c r="AH101" s="416">
        <v>0</v>
      </c>
      <c r="AI101" s="416">
        <v>1</v>
      </c>
      <c r="AJ101" s="430">
        <v>0</v>
      </c>
      <c r="AK101" s="160">
        <v>1</v>
      </c>
    </row>
    <row r="102" spans="1:37">
      <c r="A102" s="423">
        <f>A101+1</f>
        <v>61</v>
      </c>
      <c r="B102" s="423">
        <v>47</v>
      </c>
      <c r="C102" s="452" t="s">
        <v>18</v>
      </c>
      <c r="D102" s="435" t="s">
        <v>416</v>
      </c>
      <c r="E102" s="434">
        <v>710501</v>
      </c>
      <c r="F102" s="416">
        <v>24</v>
      </c>
      <c r="G102" s="416">
        <v>38</v>
      </c>
      <c r="H102" s="416">
        <v>16</v>
      </c>
      <c r="I102" s="441">
        <v>2</v>
      </c>
      <c r="J102" s="416"/>
      <c r="K102" s="416">
        <v>0</v>
      </c>
      <c r="L102" s="416">
        <v>0</v>
      </c>
      <c r="M102" s="416">
        <v>1</v>
      </c>
      <c r="N102" s="416">
        <v>0</v>
      </c>
      <c r="O102" s="416">
        <v>0</v>
      </c>
      <c r="P102" s="416">
        <v>0</v>
      </c>
      <c r="Q102" s="416">
        <v>4</v>
      </c>
      <c r="R102" s="416">
        <v>1</v>
      </c>
      <c r="S102" s="416">
        <v>0</v>
      </c>
      <c r="T102" s="416">
        <v>0</v>
      </c>
      <c r="U102" s="160">
        <v>1</v>
      </c>
      <c r="V102" s="416">
        <v>0</v>
      </c>
      <c r="W102" s="416">
        <v>0</v>
      </c>
      <c r="X102" s="416">
        <v>0</v>
      </c>
      <c r="Y102" s="160">
        <v>0</v>
      </c>
      <c r="Z102" s="416">
        <v>1</v>
      </c>
      <c r="AA102" s="416">
        <v>1</v>
      </c>
      <c r="AB102" s="416">
        <v>1</v>
      </c>
      <c r="AC102" s="160">
        <v>3</v>
      </c>
      <c r="AD102" s="416">
        <v>0</v>
      </c>
      <c r="AE102" s="416">
        <v>0</v>
      </c>
      <c r="AF102" s="416">
        <v>0</v>
      </c>
      <c r="AG102" s="160">
        <v>0</v>
      </c>
      <c r="AH102" s="416">
        <v>0</v>
      </c>
      <c r="AI102" s="416">
        <v>0</v>
      </c>
      <c r="AJ102" s="430">
        <v>0</v>
      </c>
      <c r="AK102" s="160">
        <v>0</v>
      </c>
    </row>
    <row r="103" spans="1:37">
      <c r="A103" s="423"/>
      <c r="B103" s="423"/>
      <c r="C103" s="427" t="s">
        <v>149</v>
      </c>
      <c r="D103" s="435"/>
      <c r="E103" s="434"/>
      <c r="F103" s="416"/>
      <c r="G103" s="416"/>
      <c r="H103" s="416"/>
      <c r="I103" s="416"/>
      <c r="J103" s="416" t="s">
        <v>148</v>
      </c>
      <c r="K103" s="440">
        <v>50</v>
      </c>
      <c r="L103" s="440">
        <v>50</v>
      </c>
      <c r="M103" s="440">
        <v>50</v>
      </c>
      <c r="N103" s="440">
        <v>50</v>
      </c>
      <c r="O103" s="440">
        <v>50</v>
      </c>
      <c r="P103" s="440">
        <v>50</v>
      </c>
      <c r="Q103" s="440">
        <v>60</v>
      </c>
      <c r="R103" s="440"/>
      <c r="S103" s="440"/>
      <c r="T103" s="440"/>
      <c r="U103" s="440">
        <v>8.3333333333333339</v>
      </c>
      <c r="V103" s="440"/>
      <c r="W103" s="440"/>
      <c r="X103" s="440"/>
      <c r="Y103" s="440">
        <v>0</v>
      </c>
      <c r="Z103" s="440"/>
      <c r="AA103" s="440"/>
      <c r="AB103" s="440"/>
      <c r="AC103" s="440">
        <v>40</v>
      </c>
      <c r="AD103" s="440">
        <v>0</v>
      </c>
      <c r="AE103" s="440"/>
      <c r="AF103" s="440"/>
      <c r="AG103" s="440">
        <v>0</v>
      </c>
      <c r="AH103" s="440"/>
      <c r="AI103" s="440"/>
      <c r="AJ103" s="440"/>
      <c r="AK103" s="440">
        <v>10</v>
      </c>
    </row>
    <row r="104" spans="1:37">
      <c r="A104" s="423">
        <f>A102+1</f>
        <v>62</v>
      </c>
      <c r="B104" s="423">
        <v>48</v>
      </c>
      <c r="C104" s="452" t="s">
        <v>375</v>
      </c>
      <c r="D104" s="436" t="s">
        <v>417</v>
      </c>
      <c r="E104" s="423">
        <v>709202</v>
      </c>
      <c r="F104" s="453">
        <v>37</v>
      </c>
      <c r="G104" s="453">
        <v>31</v>
      </c>
      <c r="H104" s="453">
        <v>40</v>
      </c>
      <c r="I104" s="454">
        <v>3</v>
      </c>
      <c r="J104" s="455"/>
      <c r="K104" s="455">
        <v>0</v>
      </c>
      <c r="L104" s="455">
        <v>1</v>
      </c>
      <c r="M104" s="455">
        <v>0</v>
      </c>
      <c r="N104" s="455">
        <v>1</v>
      </c>
      <c r="O104" s="455">
        <v>2</v>
      </c>
      <c r="P104" s="455">
        <v>0</v>
      </c>
      <c r="Q104" s="455">
        <v>0</v>
      </c>
      <c r="R104" s="87">
        <v>0</v>
      </c>
      <c r="S104" s="87">
        <v>0</v>
      </c>
      <c r="T104" s="87">
        <v>0</v>
      </c>
      <c r="U104" s="158">
        <v>2</v>
      </c>
      <c r="V104" s="87">
        <v>0</v>
      </c>
      <c r="W104" s="87">
        <v>0</v>
      </c>
      <c r="X104" s="87">
        <v>0</v>
      </c>
      <c r="Y104" s="158">
        <v>0</v>
      </c>
      <c r="Z104" s="87">
        <v>0</v>
      </c>
      <c r="AA104" s="87">
        <v>0</v>
      </c>
      <c r="AB104" s="87">
        <v>1</v>
      </c>
      <c r="AC104" s="158">
        <v>2</v>
      </c>
      <c r="AD104" s="87">
        <v>1</v>
      </c>
      <c r="AE104" s="87">
        <v>0</v>
      </c>
      <c r="AF104" s="87">
        <v>0</v>
      </c>
      <c r="AG104" s="158">
        <v>1</v>
      </c>
      <c r="AH104" s="87">
        <v>0</v>
      </c>
      <c r="AI104" s="87">
        <v>2</v>
      </c>
      <c r="AJ104" s="456">
        <v>0</v>
      </c>
      <c r="AK104" s="158">
        <v>4</v>
      </c>
    </row>
    <row r="105" spans="1:37">
      <c r="A105" s="423">
        <f>A104+1</f>
        <v>63</v>
      </c>
      <c r="B105" s="423">
        <v>48</v>
      </c>
      <c r="C105" s="457" t="s">
        <v>375</v>
      </c>
      <c r="D105" s="436" t="s">
        <v>418</v>
      </c>
      <c r="E105" s="423">
        <v>710901</v>
      </c>
      <c r="F105" s="160">
        <v>45</v>
      </c>
      <c r="G105" s="160">
        <v>62</v>
      </c>
      <c r="H105" s="160">
        <v>36</v>
      </c>
      <c r="I105" s="443">
        <v>3</v>
      </c>
      <c r="J105" s="160"/>
      <c r="K105" s="160">
        <v>1</v>
      </c>
      <c r="L105" s="160">
        <v>1</v>
      </c>
      <c r="M105" s="160">
        <v>1</v>
      </c>
      <c r="N105" s="160">
        <v>2</v>
      </c>
      <c r="O105" s="160">
        <v>2</v>
      </c>
      <c r="P105" s="160">
        <v>1</v>
      </c>
      <c r="Q105" s="160">
        <v>0</v>
      </c>
      <c r="R105" s="160">
        <v>2</v>
      </c>
      <c r="S105" s="160">
        <v>0</v>
      </c>
      <c r="T105" s="160">
        <v>0</v>
      </c>
      <c r="U105" s="160">
        <v>2</v>
      </c>
      <c r="V105" s="160">
        <v>0</v>
      </c>
      <c r="W105" s="160">
        <v>0</v>
      </c>
      <c r="X105" s="160">
        <v>0</v>
      </c>
      <c r="Y105" s="160">
        <v>0</v>
      </c>
      <c r="Z105" s="160">
        <v>0</v>
      </c>
      <c r="AA105" s="160">
        <v>2</v>
      </c>
      <c r="AB105" s="160">
        <v>0</v>
      </c>
      <c r="AC105" s="160">
        <v>2</v>
      </c>
      <c r="AD105" s="160">
        <v>0</v>
      </c>
      <c r="AE105" s="160">
        <v>0</v>
      </c>
      <c r="AF105" s="160">
        <v>1</v>
      </c>
      <c r="AG105" s="160">
        <v>1</v>
      </c>
      <c r="AH105" s="160">
        <v>1</v>
      </c>
      <c r="AI105" s="160">
        <v>1</v>
      </c>
      <c r="AJ105" s="338">
        <v>2</v>
      </c>
      <c r="AK105" s="160">
        <v>4</v>
      </c>
    </row>
    <row r="106" spans="1:37">
      <c r="A106" s="458"/>
      <c r="B106" s="458"/>
      <c r="C106" s="427" t="s">
        <v>149</v>
      </c>
      <c r="D106" s="439"/>
      <c r="E106" s="423"/>
      <c r="F106" s="423"/>
      <c r="G106" s="423"/>
      <c r="H106" s="423"/>
      <c r="I106" s="423"/>
      <c r="J106" s="160" t="s">
        <v>148</v>
      </c>
      <c r="K106" s="428">
        <v>50</v>
      </c>
      <c r="L106" s="428">
        <v>100</v>
      </c>
      <c r="M106" s="428">
        <v>50</v>
      </c>
      <c r="N106" s="428">
        <v>75</v>
      </c>
      <c r="O106" s="428">
        <v>100</v>
      </c>
      <c r="P106" s="428">
        <v>50</v>
      </c>
      <c r="Q106" s="428">
        <v>0</v>
      </c>
      <c r="R106" s="428"/>
      <c r="S106" s="428"/>
      <c r="T106" s="428"/>
      <c r="U106" s="428">
        <v>33.333333333333336</v>
      </c>
      <c r="V106" s="428"/>
      <c r="W106" s="428"/>
      <c r="X106" s="428"/>
      <c r="Y106" s="428">
        <v>0</v>
      </c>
      <c r="Z106" s="428"/>
      <c r="AA106" s="428"/>
      <c r="AB106" s="428"/>
      <c r="AC106" s="428">
        <v>40</v>
      </c>
      <c r="AD106" s="428">
        <v>25</v>
      </c>
      <c r="AE106" s="428"/>
      <c r="AF106" s="428"/>
      <c r="AG106" s="428">
        <v>50</v>
      </c>
      <c r="AH106" s="428"/>
      <c r="AI106" s="428"/>
      <c r="AJ106" s="428"/>
      <c r="AK106" s="428">
        <v>80</v>
      </c>
    </row>
    <row r="107" spans="1:37">
      <c r="A107" s="458"/>
      <c r="B107" s="458"/>
      <c r="C107" s="459" t="s">
        <v>212</v>
      </c>
      <c r="D107" s="459"/>
      <c r="E107" s="459"/>
      <c r="F107" s="459"/>
      <c r="G107" s="459"/>
      <c r="H107" s="459"/>
      <c r="I107" s="459"/>
      <c r="J107" s="459"/>
      <c r="K107" s="460">
        <v>77.777777777777771</v>
      </c>
      <c r="L107" s="460">
        <v>65.079365079365076</v>
      </c>
      <c r="M107" s="461">
        <v>55.555555555555557</v>
      </c>
      <c r="N107" s="461">
        <v>77.777777777777771</v>
      </c>
      <c r="O107" s="461">
        <v>57.936507936507937</v>
      </c>
      <c r="P107" s="462">
        <v>49.206349206349209</v>
      </c>
      <c r="Q107" s="462">
        <v>47.301587301587304</v>
      </c>
      <c r="R107" s="463"/>
      <c r="S107" s="463"/>
      <c r="T107" s="463"/>
      <c r="U107" s="464">
        <v>18</v>
      </c>
      <c r="V107" s="463"/>
      <c r="W107" s="463"/>
      <c r="X107" s="463"/>
      <c r="Y107" s="464">
        <v>21</v>
      </c>
      <c r="Z107" s="463"/>
      <c r="AA107" s="463"/>
      <c r="AB107" s="463"/>
      <c r="AC107" s="464">
        <v>26</v>
      </c>
      <c r="AD107" s="462">
        <v>34</v>
      </c>
      <c r="AE107" s="463"/>
      <c r="AF107" s="463"/>
      <c r="AG107" s="464">
        <v>19</v>
      </c>
      <c r="AH107" s="463"/>
      <c r="AI107" s="463"/>
      <c r="AJ107" s="463"/>
      <c r="AK107" s="462">
        <v>48</v>
      </c>
    </row>
    <row r="108" spans="1:37">
      <c r="K108" s="465"/>
      <c r="L108" s="465"/>
      <c r="M108" s="465"/>
      <c r="N108" s="465"/>
      <c r="O108" s="465"/>
      <c r="P108" s="465"/>
      <c r="Q108" s="465"/>
      <c r="R108" s="465"/>
      <c r="S108" s="465"/>
      <c r="T108" s="465"/>
      <c r="U108" s="465"/>
      <c r="V108" s="465"/>
      <c r="W108" s="465"/>
      <c r="X108" s="465"/>
      <c r="Y108" s="465"/>
      <c r="Z108" s="465"/>
      <c r="AA108" s="465"/>
      <c r="AB108" s="465"/>
      <c r="AC108" s="465"/>
      <c r="AD108" s="465"/>
      <c r="AE108" s="465"/>
      <c r="AF108" s="465"/>
      <c r="AG108" s="465"/>
      <c r="AH108" s="465"/>
      <c r="AI108" s="465"/>
      <c r="AJ108" s="465"/>
      <c r="AK108" s="465"/>
    </row>
    <row r="109" spans="1:37" ht="45">
      <c r="C109" s="466" t="s">
        <v>155</v>
      </c>
      <c r="D109" s="196" t="s">
        <v>157</v>
      </c>
    </row>
    <row r="110" spans="1:37">
      <c r="C110" s="467" t="s">
        <v>419</v>
      </c>
      <c r="D110" s="468" t="s">
        <v>128</v>
      </c>
    </row>
    <row r="111" spans="1:37">
      <c r="C111" s="469" t="s">
        <v>420</v>
      </c>
      <c r="D111" s="468" t="s">
        <v>129</v>
      </c>
    </row>
    <row r="112" spans="1:37">
      <c r="C112" s="470" t="s">
        <v>421</v>
      </c>
      <c r="D112" s="468" t="s">
        <v>422</v>
      </c>
    </row>
    <row r="113" spans="3:19">
      <c r="C113" s="471" t="s">
        <v>423</v>
      </c>
      <c r="D113" s="468" t="s">
        <v>130</v>
      </c>
    </row>
    <row r="114" spans="3:19" ht="15.75" customHeight="1">
      <c r="E114" s="113" t="s">
        <v>292</v>
      </c>
      <c r="F114" s="311"/>
      <c r="G114" s="88" t="s">
        <v>293</v>
      </c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</row>
    <row r="115" spans="3:19" ht="34.5" customHeight="1">
      <c r="E115" s="98" t="s">
        <v>110</v>
      </c>
      <c r="F115" s="232">
        <v>1</v>
      </c>
      <c r="G115" s="472" t="s">
        <v>424</v>
      </c>
      <c r="H115" s="472"/>
      <c r="I115" s="472"/>
      <c r="J115" s="472"/>
      <c r="K115" s="472"/>
      <c r="L115" s="472"/>
      <c r="M115" s="472"/>
      <c r="N115" s="472"/>
      <c r="O115" s="472"/>
      <c r="P115" s="472"/>
      <c r="Q115" s="472"/>
      <c r="R115" s="472"/>
      <c r="S115" s="472"/>
    </row>
    <row r="116" spans="3:19" ht="39" customHeight="1">
      <c r="E116" s="98"/>
      <c r="F116" s="232">
        <v>2</v>
      </c>
      <c r="G116" s="472" t="s">
        <v>425</v>
      </c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472"/>
      <c r="S116" s="472"/>
    </row>
    <row r="117" spans="3:19" ht="39" customHeight="1">
      <c r="E117" s="98"/>
      <c r="F117" s="232">
        <v>3</v>
      </c>
      <c r="G117" s="472" t="s">
        <v>426</v>
      </c>
      <c r="H117" s="472"/>
      <c r="I117" s="472"/>
      <c r="J117" s="472"/>
      <c r="K117" s="472"/>
      <c r="L117" s="472"/>
      <c r="M117" s="472"/>
      <c r="N117" s="472"/>
      <c r="O117" s="472"/>
      <c r="P117" s="472"/>
      <c r="Q117" s="472"/>
      <c r="R117" s="472"/>
      <c r="S117" s="472"/>
    </row>
    <row r="118" spans="3:19" ht="35.25" customHeight="1">
      <c r="E118" s="98"/>
      <c r="F118" s="232">
        <v>4</v>
      </c>
      <c r="G118" s="472" t="s">
        <v>427</v>
      </c>
      <c r="H118" s="472"/>
      <c r="I118" s="472"/>
      <c r="J118" s="472"/>
      <c r="K118" s="472"/>
      <c r="L118" s="472"/>
      <c r="M118" s="472"/>
      <c r="N118" s="472"/>
      <c r="O118" s="472"/>
      <c r="P118" s="472"/>
      <c r="Q118" s="472"/>
      <c r="R118" s="472"/>
      <c r="S118" s="472"/>
    </row>
    <row r="119" spans="3:19" ht="34.5" customHeight="1">
      <c r="E119" s="98"/>
      <c r="F119" s="232">
        <v>5</v>
      </c>
      <c r="G119" s="472" t="s">
        <v>428</v>
      </c>
      <c r="H119" s="472"/>
      <c r="I119" s="472"/>
      <c r="J119" s="472"/>
      <c r="K119" s="472"/>
      <c r="L119" s="472"/>
      <c r="M119" s="472"/>
      <c r="N119" s="472"/>
      <c r="O119" s="472"/>
      <c r="P119" s="472"/>
      <c r="Q119" s="472"/>
      <c r="R119" s="472"/>
      <c r="S119" s="472"/>
    </row>
    <row r="120" spans="3:19" ht="50.25" customHeight="1">
      <c r="E120" s="98"/>
      <c r="F120" s="232">
        <v>6</v>
      </c>
      <c r="G120" s="473" t="s">
        <v>429</v>
      </c>
      <c r="H120" s="474"/>
      <c r="I120" s="474"/>
      <c r="J120" s="474"/>
      <c r="K120" s="474"/>
      <c r="L120" s="474"/>
      <c r="M120" s="474"/>
      <c r="N120" s="474"/>
      <c r="O120" s="474"/>
      <c r="P120" s="474"/>
      <c r="Q120" s="474"/>
      <c r="R120" s="474"/>
      <c r="S120" s="475"/>
    </row>
    <row r="121" spans="3:19" ht="48.75" customHeight="1">
      <c r="E121" s="98"/>
      <c r="F121" s="232">
        <v>7</v>
      </c>
      <c r="G121" s="473" t="s">
        <v>430</v>
      </c>
      <c r="H121" s="474"/>
      <c r="I121" s="474"/>
      <c r="J121" s="474"/>
      <c r="K121" s="474"/>
      <c r="L121" s="474"/>
      <c r="M121" s="474"/>
      <c r="N121" s="474"/>
      <c r="O121" s="474"/>
      <c r="P121" s="474"/>
      <c r="Q121" s="474"/>
      <c r="R121" s="474"/>
      <c r="S121" s="475"/>
    </row>
    <row r="122" spans="3:19" ht="15.75" customHeight="1">
      <c r="E122" s="98" t="s">
        <v>113</v>
      </c>
      <c r="F122" s="232">
        <v>8</v>
      </c>
      <c r="G122" s="473" t="s">
        <v>431</v>
      </c>
      <c r="H122" s="474"/>
      <c r="I122" s="474"/>
      <c r="J122" s="474"/>
      <c r="K122" s="474"/>
      <c r="L122" s="474"/>
      <c r="M122" s="474"/>
      <c r="N122" s="474"/>
      <c r="O122" s="474"/>
      <c r="P122" s="474"/>
      <c r="Q122" s="474"/>
      <c r="R122" s="474"/>
      <c r="S122" s="475"/>
    </row>
    <row r="123" spans="3:19" ht="47.25" customHeight="1">
      <c r="E123" s="98"/>
      <c r="F123" s="232">
        <v>9</v>
      </c>
      <c r="G123" s="473" t="s">
        <v>432</v>
      </c>
      <c r="H123" s="474"/>
      <c r="I123" s="474"/>
      <c r="J123" s="474"/>
      <c r="K123" s="474"/>
      <c r="L123" s="474"/>
      <c r="M123" s="474"/>
      <c r="N123" s="474"/>
      <c r="O123" s="474"/>
      <c r="P123" s="474"/>
      <c r="Q123" s="474"/>
      <c r="R123" s="474"/>
      <c r="S123" s="475"/>
    </row>
    <row r="124" spans="3:19" ht="50.25" customHeight="1">
      <c r="E124" s="98"/>
      <c r="F124" s="232">
        <v>10</v>
      </c>
      <c r="G124" s="473" t="s">
        <v>433</v>
      </c>
      <c r="H124" s="474"/>
      <c r="I124" s="474"/>
      <c r="J124" s="474"/>
      <c r="K124" s="474"/>
      <c r="L124" s="474"/>
      <c r="M124" s="474"/>
      <c r="N124" s="474"/>
      <c r="O124" s="474"/>
      <c r="P124" s="474"/>
      <c r="Q124" s="474"/>
      <c r="R124" s="474"/>
      <c r="S124" s="475"/>
    </row>
    <row r="125" spans="3:19" ht="98.25" customHeight="1">
      <c r="E125" s="98"/>
      <c r="F125" s="232">
        <v>11</v>
      </c>
      <c r="G125" s="473" t="s">
        <v>434</v>
      </c>
      <c r="H125" s="474"/>
      <c r="I125" s="474"/>
      <c r="J125" s="474"/>
      <c r="K125" s="474"/>
      <c r="L125" s="474"/>
      <c r="M125" s="474"/>
      <c r="N125" s="474"/>
      <c r="O125" s="474"/>
      <c r="P125" s="474"/>
      <c r="Q125" s="474"/>
      <c r="R125" s="474"/>
      <c r="S125" s="475"/>
    </row>
    <row r="126" spans="3:19" ht="51.75" customHeight="1">
      <c r="E126" s="476" t="s">
        <v>118</v>
      </c>
      <c r="F126" s="232">
        <v>12</v>
      </c>
      <c r="G126" s="473" t="s">
        <v>435</v>
      </c>
      <c r="H126" s="474"/>
      <c r="I126" s="474"/>
      <c r="J126" s="474"/>
      <c r="K126" s="474"/>
      <c r="L126" s="474"/>
      <c r="M126" s="474"/>
      <c r="N126" s="474"/>
      <c r="O126" s="474"/>
      <c r="P126" s="474"/>
      <c r="Q126" s="474"/>
      <c r="R126" s="474"/>
      <c r="S126" s="475"/>
    </row>
    <row r="127" spans="3:19" ht="66" customHeight="1">
      <c r="E127" s="476"/>
      <c r="F127" s="232">
        <v>13</v>
      </c>
      <c r="G127" s="473" t="s">
        <v>436</v>
      </c>
      <c r="H127" s="474"/>
      <c r="I127" s="474"/>
      <c r="J127" s="474"/>
      <c r="K127" s="474"/>
      <c r="L127" s="474"/>
      <c r="M127" s="474"/>
      <c r="N127" s="474"/>
      <c r="O127" s="474"/>
      <c r="P127" s="474"/>
      <c r="Q127" s="474"/>
      <c r="R127" s="474"/>
      <c r="S127" s="475"/>
    </row>
  </sheetData>
  <mergeCells count="45">
    <mergeCell ref="E126:E127"/>
    <mergeCell ref="G126:S126"/>
    <mergeCell ref="G127:S127"/>
    <mergeCell ref="G121:S121"/>
    <mergeCell ref="E122:E125"/>
    <mergeCell ref="G122:S122"/>
    <mergeCell ref="G123:S123"/>
    <mergeCell ref="G124:S124"/>
    <mergeCell ref="G125:S125"/>
    <mergeCell ref="C107:J107"/>
    <mergeCell ref="E114:F114"/>
    <mergeCell ref="G114:S114"/>
    <mergeCell ref="E115:E121"/>
    <mergeCell ref="G115:S115"/>
    <mergeCell ref="G116:S116"/>
    <mergeCell ref="G117:S117"/>
    <mergeCell ref="G118:S118"/>
    <mergeCell ref="G119:S119"/>
    <mergeCell ref="G120:S120"/>
    <mergeCell ref="R10:T10"/>
    <mergeCell ref="V10:X10"/>
    <mergeCell ref="Z10:AB10"/>
    <mergeCell ref="AE10:AF10"/>
    <mergeCell ref="AH10:AJ10"/>
    <mergeCell ref="R11:T11"/>
    <mergeCell ref="V11:X11"/>
    <mergeCell ref="Z11:AB11"/>
    <mergeCell ref="AE11:AF11"/>
    <mergeCell ref="AH11:AJ11"/>
    <mergeCell ref="K8:AK8"/>
    <mergeCell ref="R9:U9"/>
    <mergeCell ref="V9:Y9"/>
    <mergeCell ref="Z9:AC9"/>
    <mergeCell ref="AE9:AG9"/>
    <mergeCell ref="AH9:AK9"/>
    <mergeCell ref="E5:AC6"/>
    <mergeCell ref="A8:A11"/>
    <mergeCell ref="B8:B11"/>
    <mergeCell ref="C8:C11"/>
    <mergeCell ref="D8:D11"/>
    <mergeCell ref="E8:E11"/>
    <mergeCell ref="F8:F11"/>
    <mergeCell ref="G8:G11"/>
    <mergeCell ref="H8:H11"/>
    <mergeCell ref="I8:I11"/>
  </mergeCells>
  <pageMargins left="0.7" right="0.7" top="0.75" bottom="0.75" header="0.3" footer="0.3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575A-4924-4F5F-87C6-99157C4219EE}">
  <dimension ref="A1:AM122"/>
  <sheetViews>
    <sheetView view="pageBreakPreview" topLeftCell="B97" zoomScale="60" zoomScaleNormal="100" workbookViewId="0">
      <selection activeCell="AG1" sqref="AG1:AJ1"/>
    </sheetView>
  </sheetViews>
  <sheetFormatPr defaultRowHeight="15"/>
  <cols>
    <col min="1" max="1" width="25.28515625" style="359" customWidth="1"/>
    <col min="2" max="2" width="18.140625" style="359" customWidth="1"/>
    <col min="3" max="3" width="8.28515625" style="359" customWidth="1"/>
    <col min="4" max="7" width="9.140625" style="359"/>
    <col min="8" max="39" width="7" style="359" customWidth="1"/>
    <col min="40" max="16384" width="9.140625" style="359"/>
  </cols>
  <sheetData>
    <row r="1" spans="1:39" ht="27" customHeight="1">
      <c r="A1" s="196"/>
      <c r="B1" s="477"/>
      <c r="AG1" s="100" t="s">
        <v>517</v>
      </c>
      <c r="AH1" s="100"/>
      <c r="AI1" s="100"/>
      <c r="AJ1" s="100"/>
      <c r="AL1" s="18"/>
    </row>
    <row r="2" spans="1:39" ht="27" customHeight="1">
      <c r="A2" s="196"/>
      <c r="B2" s="477"/>
      <c r="AG2" s="83"/>
      <c r="AH2" s="83"/>
      <c r="AI2" s="83"/>
      <c r="AJ2" s="83"/>
      <c r="AL2" s="18"/>
    </row>
    <row r="3" spans="1:39" ht="27" customHeight="1">
      <c r="A3" s="196"/>
      <c r="B3" s="477"/>
      <c r="AG3" s="100" t="s">
        <v>159</v>
      </c>
      <c r="AH3" s="100"/>
      <c r="AI3" s="100"/>
      <c r="AJ3" s="100"/>
      <c r="AL3" s="18"/>
    </row>
    <row r="4" spans="1:39" ht="27.75" customHeight="1">
      <c r="A4" s="196"/>
      <c r="B4" s="477"/>
      <c r="F4" s="109" t="s">
        <v>437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L4" s="18"/>
    </row>
    <row r="5" spans="1:39" ht="27.75" customHeight="1">
      <c r="A5" s="196"/>
      <c r="B5" s="477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L5" s="18"/>
    </row>
    <row r="8" spans="1:39" ht="15.75" customHeight="1">
      <c r="A8" s="88" t="s">
        <v>0</v>
      </c>
      <c r="B8" s="88" t="s">
        <v>141</v>
      </c>
      <c r="C8" s="88" t="s">
        <v>27</v>
      </c>
      <c r="D8" s="88" t="s">
        <v>1</v>
      </c>
      <c r="E8" s="88" t="s">
        <v>32</v>
      </c>
      <c r="F8" s="88" t="s">
        <v>33</v>
      </c>
      <c r="G8" s="366" t="s">
        <v>28</v>
      </c>
      <c r="H8" s="88" t="s">
        <v>142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</row>
    <row r="9" spans="1:39" ht="15.75">
      <c r="A9" s="88"/>
      <c r="B9" s="88"/>
      <c r="C9" s="88"/>
      <c r="D9" s="88"/>
      <c r="E9" s="88"/>
      <c r="F9" s="88"/>
      <c r="G9" s="366"/>
      <c r="H9" s="32" t="s">
        <v>143</v>
      </c>
      <c r="I9" s="88">
        <v>1</v>
      </c>
      <c r="J9" s="88"/>
      <c r="K9" s="88"/>
      <c r="L9" s="87">
        <v>2</v>
      </c>
      <c r="M9" s="90">
        <v>3</v>
      </c>
      <c r="N9" s="90"/>
      <c r="O9" s="90"/>
      <c r="P9" s="90">
        <v>4</v>
      </c>
      <c r="Q9" s="90"/>
      <c r="R9" s="90"/>
      <c r="S9" s="90">
        <v>5</v>
      </c>
      <c r="T9" s="90"/>
      <c r="U9" s="90"/>
      <c r="V9" s="90">
        <v>6</v>
      </c>
      <c r="W9" s="90"/>
      <c r="X9" s="90"/>
      <c r="Y9" s="90">
        <v>7</v>
      </c>
      <c r="Z9" s="90"/>
      <c r="AA9" s="90"/>
      <c r="AB9" s="90">
        <v>8</v>
      </c>
      <c r="AC9" s="90"/>
      <c r="AD9" s="90"/>
      <c r="AE9" s="87">
        <v>9</v>
      </c>
      <c r="AF9" s="90">
        <v>10</v>
      </c>
      <c r="AG9" s="90"/>
      <c r="AH9" s="90"/>
      <c r="AI9" s="87">
        <v>11</v>
      </c>
      <c r="AJ9" s="90">
        <v>12</v>
      </c>
      <c r="AK9" s="90"/>
      <c r="AL9" s="90"/>
      <c r="AM9" s="90"/>
    </row>
    <row r="10" spans="1:39" ht="31.5">
      <c r="A10" s="88"/>
      <c r="B10" s="88"/>
      <c r="C10" s="88"/>
      <c r="D10" s="88"/>
      <c r="E10" s="88"/>
      <c r="F10" s="88"/>
      <c r="G10" s="366"/>
      <c r="H10" s="32"/>
      <c r="I10" s="478" t="s">
        <v>163</v>
      </c>
      <c r="J10" s="478" t="s">
        <v>164</v>
      </c>
      <c r="K10" s="479" t="s">
        <v>122</v>
      </c>
      <c r="L10" s="479" t="s">
        <v>29</v>
      </c>
      <c r="M10" s="478" t="s">
        <v>438</v>
      </c>
      <c r="N10" s="478" t="s">
        <v>439</v>
      </c>
      <c r="O10" s="479" t="s">
        <v>440</v>
      </c>
      <c r="P10" s="478" t="s">
        <v>40</v>
      </c>
      <c r="Q10" s="478" t="s">
        <v>41</v>
      </c>
      <c r="R10" s="479" t="s">
        <v>123</v>
      </c>
      <c r="S10" s="478" t="s">
        <v>44</v>
      </c>
      <c r="T10" s="478" t="s">
        <v>45</v>
      </c>
      <c r="U10" s="479" t="s">
        <v>124</v>
      </c>
      <c r="V10" s="478" t="s">
        <v>48</v>
      </c>
      <c r="W10" s="478" t="s">
        <v>49</v>
      </c>
      <c r="X10" s="479" t="s">
        <v>125</v>
      </c>
      <c r="Y10" s="478" t="s">
        <v>50</v>
      </c>
      <c r="Z10" s="478" t="s">
        <v>51</v>
      </c>
      <c r="AA10" s="479" t="s">
        <v>126</v>
      </c>
      <c r="AB10" s="478" t="s">
        <v>441</v>
      </c>
      <c r="AC10" s="478" t="s">
        <v>442</v>
      </c>
      <c r="AD10" s="479" t="s">
        <v>391</v>
      </c>
      <c r="AE10" s="479" t="s">
        <v>231</v>
      </c>
      <c r="AF10" s="478" t="s">
        <v>443</v>
      </c>
      <c r="AG10" s="478" t="s">
        <v>444</v>
      </c>
      <c r="AH10" s="479" t="s">
        <v>334</v>
      </c>
      <c r="AI10" s="479" t="s">
        <v>233</v>
      </c>
      <c r="AJ10" s="478" t="s">
        <v>445</v>
      </c>
      <c r="AK10" s="478" t="s">
        <v>446</v>
      </c>
      <c r="AL10" s="478" t="s">
        <v>447</v>
      </c>
      <c r="AM10" s="480" t="s">
        <v>395</v>
      </c>
    </row>
    <row r="11" spans="1:39" ht="15.75">
      <c r="A11" s="88"/>
      <c r="B11" s="88"/>
      <c r="C11" s="88"/>
      <c r="D11" s="88"/>
      <c r="E11" s="88"/>
      <c r="F11" s="88"/>
      <c r="G11" s="366"/>
      <c r="H11" s="32" t="s">
        <v>144</v>
      </c>
      <c r="I11" s="53"/>
      <c r="J11" s="53"/>
      <c r="K11" s="53">
        <v>4</v>
      </c>
      <c r="L11" s="53">
        <v>5</v>
      </c>
      <c r="M11" s="53"/>
      <c r="N11" s="53"/>
      <c r="O11" s="53">
        <v>4</v>
      </c>
      <c r="P11" s="53"/>
      <c r="Q11" s="53"/>
      <c r="R11" s="53">
        <v>3</v>
      </c>
      <c r="S11" s="53"/>
      <c r="T11" s="53"/>
      <c r="U11" s="53">
        <v>2</v>
      </c>
      <c r="V11" s="53"/>
      <c r="W11" s="53"/>
      <c r="X11" s="53">
        <v>4</v>
      </c>
      <c r="Y11" s="53"/>
      <c r="Z11" s="53"/>
      <c r="AA11" s="53">
        <v>2</v>
      </c>
      <c r="AB11" s="53"/>
      <c r="AC11" s="53"/>
      <c r="AD11" s="53">
        <v>4</v>
      </c>
      <c r="AE11" s="53">
        <v>3</v>
      </c>
      <c r="AF11" s="53"/>
      <c r="AG11" s="53"/>
      <c r="AH11" s="53">
        <v>3</v>
      </c>
      <c r="AI11" s="53">
        <v>2</v>
      </c>
      <c r="AJ11" s="53"/>
      <c r="AK11" s="53"/>
      <c r="AL11" s="53"/>
      <c r="AM11" s="53">
        <v>5</v>
      </c>
    </row>
    <row r="12" spans="1:39" ht="15.75">
      <c r="A12" s="157" t="s">
        <v>2</v>
      </c>
      <c r="B12" s="140" t="s">
        <v>448</v>
      </c>
      <c r="C12" s="158">
        <v>506403</v>
      </c>
      <c r="D12" s="158">
        <v>49</v>
      </c>
      <c r="E12" s="158">
        <v>46</v>
      </c>
      <c r="F12" s="158">
        <v>50</v>
      </c>
      <c r="G12" s="481">
        <v>3</v>
      </c>
      <c r="H12" s="87"/>
      <c r="I12" s="158">
        <v>0</v>
      </c>
      <c r="J12" s="158">
        <v>0</v>
      </c>
      <c r="K12" s="131">
        <v>0</v>
      </c>
      <c r="L12" s="160">
        <v>5</v>
      </c>
      <c r="M12" s="160">
        <v>1</v>
      </c>
      <c r="N12" s="160">
        <v>0</v>
      </c>
      <c r="O12" s="131">
        <v>1</v>
      </c>
      <c r="P12" s="160">
        <v>1</v>
      </c>
      <c r="Q12" s="160">
        <v>0</v>
      </c>
      <c r="R12" s="131">
        <v>1</v>
      </c>
      <c r="S12" s="160">
        <v>0</v>
      </c>
      <c r="T12" s="160">
        <v>0</v>
      </c>
      <c r="U12" s="131">
        <v>0</v>
      </c>
      <c r="V12" s="160">
        <v>2</v>
      </c>
      <c r="W12" s="160">
        <v>1</v>
      </c>
      <c r="X12" s="131">
        <v>3</v>
      </c>
      <c r="Y12" s="160">
        <v>0</v>
      </c>
      <c r="Z12" s="160">
        <v>0</v>
      </c>
      <c r="AA12" s="131">
        <v>0</v>
      </c>
      <c r="AB12" s="160">
        <v>2</v>
      </c>
      <c r="AC12" s="160">
        <v>2</v>
      </c>
      <c r="AD12" s="131">
        <v>4</v>
      </c>
      <c r="AE12" s="160">
        <v>2</v>
      </c>
      <c r="AF12" s="160">
        <v>0</v>
      </c>
      <c r="AG12" s="160">
        <v>0</v>
      </c>
      <c r="AH12" s="131">
        <v>0</v>
      </c>
      <c r="AI12" s="160">
        <v>0</v>
      </c>
      <c r="AJ12" s="160">
        <v>0</v>
      </c>
      <c r="AK12" s="160">
        <v>2</v>
      </c>
      <c r="AL12" s="160">
        <v>2</v>
      </c>
      <c r="AM12" s="416">
        <v>4</v>
      </c>
    </row>
    <row r="13" spans="1:39" ht="15.75">
      <c r="A13" s="371" t="s">
        <v>149</v>
      </c>
      <c r="B13" s="140"/>
      <c r="C13" s="158"/>
      <c r="D13" s="158"/>
      <c r="E13" s="158"/>
      <c r="F13" s="158"/>
      <c r="G13" s="482"/>
      <c r="H13" s="87" t="s">
        <v>148</v>
      </c>
      <c r="I13" s="483"/>
      <c r="J13" s="483"/>
      <c r="K13" s="76">
        <v>0</v>
      </c>
      <c r="L13" s="76">
        <v>100</v>
      </c>
      <c r="M13" s="76"/>
      <c r="N13" s="76"/>
      <c r="O13" s="76">
        <v>25</v>
      </c>
      <c r="P13" s="76"/>
      <c r="Q13" s="76"/>
      <c r="R13" s="76">
        <v>33.333333333333336</v>
      </c>
      <c r="S13" s="76"/>
      <c r="T13" s="76"/>
      <c r="U13" s="76">
        <v>0</v>
      </c>
      <c r="V13" s="76"/>
      <c r="W13" s="76"/>
      <c r="X13" s="76">
        <v>75</v>
      </c>
      <c r="Y13" s="76"/>
      <c r="Z13" s="76"/>
      <c r="AA13" s="76">
        <v>0</v>
      </c>
      <c r="AB13" s="76"/>
      <c r="AC13" s="76"/>
      <c r="AD13" s="76">
        <v>100</v>
      </c>
      <c r="AE13" s="76">
        <v>66.666666666666671</v>
      </c>
      <c r="AF13" s="76"/>
      <c r="AG13" s="76"/>
      <c r="AH13" s="76">
        <v>0</v>
      </c>
      <c r="AI13" s="76">
        <v>0</v>
      </c>
      <c r="AJ13" s="76"/>
      <c r="AK13" s="76"/>
      <c r="AL13" s="76"/>
      <c r="AM13" s="76">
        <v>80</v>
      </c>
    </row>
    <row r="14" spans="1:39" ht="15.75">
      <c r="A14" s="139" t="s">
        <v>340</v>
      </c>
      <c r="B14" s="484" t="s">
        <v>449</v>
      </c>
      <c r="C14" s="32">
        <v>512503</v>
      </c>
      <c r="D14" s="87">
        <v>61</v>
      </c>
      <c r="E14" s="87">
        <v>69</v>
      </c>
      <c r="F14" s="87">
        <v>57</v>
      </c>
      <c r="G14" s="481">
        <v>3</v>
      </c>
      <c r="H14" s="87"/>
      <c r="I14" s="32">
        <v>2</v>
      </c>
      <c r="J14" s="32">
        <v>2</v>
      </c>
      <c r="K14" s="131">
        <v>4</v>
      </c>
      <c r="L14" s="131">
        <v>5</v>
      </c>
      <c r="M14" s="131">
        <v>0</v>
      </c>
      <c r="N14" s="131">
        <v>0</v>
      </c>
      <c r="O14" s="131">
        <v>0</v>
      </c>
      <c r="P14" s="131">
        <v>0</v>
      </c>
      <c r="Q14" s="131">
        <v>1</v>
      </c>
      <c r="R14" s="131">
        <v>1</v>
      </c>
      <c r="S14" s="131">
        <v>0</v>
      </c>
      <c r="T14" s="131">
        <v>0</v>
      </c>
      <c r="U14" s="131">
        <v>0</v>
      </c>
      <c r="V14" s="131">
        <v>2</v>
      </c>
      <c r="W14" s="131">
        <v>0</v>
      </c>
      <c r="X14" s="131">
        <v>2</v>
      </c>
      <c r="Y14" s="131">
        <v>0</v>
      </c>
      <c r="Z14" s="131">
        <v>0</v>
      </c>
      <c r="AA14" s="131">
        <v>0</v>
      </c>
      <c r="AB14" s="131">
        <v>2</v>
      </c>
      <c r="AC14" s="131">
        <v>2</v>
      </c>
      <c r="AD14" s="131">
        <v>4</v>
      </c>
      <c r="AE14" s="131">
        <v>3</v>
      </c>
      <c r="AF14" s="131">
        <v>1</v>
      </c>
      <c r="AG14" s="131">
        <v>1</v>
      </c>
      <c r="AH14" s="131">
        <v>2</v>
      </c>
      <c r="AI14" s="131">
        <v>0</v>
      </c>
      <c r="AJ14" s="131">
        <v>0</v>
      </c>
      <c r="AK14" s="131">
        <v>2</v>
      </c>
      <c r="AL14" s="131">
        <v>2</v>
      </c>
      <c r="AM14" s="416">
        <v>4</v>
      </c>
    </row>
    <row r="15" spans="1:39" ht="15.75">
      <c r="A15" s="371" t="s">
        <v>149</v>
      </c>
      <c r="B15" s="484"/>
      <c r="C15" s="32"/>
      <c r="D15" s="87"/>
      <c r="E15" s="87"/>
      <c r="F15" s="87"/>
      <c r="G15" s="482"/>
      <c r="H15" s="87" t="s">
        <v>148</v>
      </c>
      <c r="I15" s="75"/>
      <c r="J15" s="75"/>
      <c r="K15" s="76">
        <v>100</v>
      </c>
      <c r="L15" s="76">
        <v>100</v>
      </c>
      <c r="M15" s="76"/>
      <c r="N15" s="76"/>
      <c r="O15" s="76">
        <v>0</v>
      </c>
      <c r="P15" s="76"/>
      <c r="Q15" s="76"/>
      <c r="R15" s="76">
        <v>33.333333333333336</v>
      </c>
      <c r="S15" s="76"/>
      <c r="T15" s="76"/>
      <c r="U15" s="76">
        <v>0</v>
      </c>
      <c r="V15" s="76"/>
      <c r="W15" s="76"/>
      <c r="X15" s="76">
        <v>50</v>
      </c>
      <c r="Y15" s="76"/>
      <c r="Z15" s="76"/>
      <c r="AA15" s="76">
        <v>0</v>
      </c>
      <c r="AB15" s="76"/>
      <c r="AC15" s="76"/>
      <c r="AD15" s="76">
        <v>100</v>
      </c>
      <c r="AE15" s="76">
        <v>100</v>
      </c>
      <c r="AF15" s="76"/>
      <c r="AG15" s="76"/>
      <c r="AH15" s="76">
        <v>66.666666666666671</v>
      </c>
      <c r="AI15" s="76">
        <v>0</v>
      </c>
      <c r="AJ15" s="76"/>
      <c r="AK15" s="76"/>
      <c r="AL15" s="76"/>
      <c r="AM15" s="76">
        <v>80</v>
      </c>
    </row>
    <row r="16" spans="1:39" ht="15.75">
      <c r="A16" s="139" t="s">
        <v>4</v>
      </c>
      <c r="B16" s="484" t="s">
        <v>67</v>
      </c>
      <c r="C16" s="32">
        <v>508401</v>
      </c>
      <c r="D16" s="87">
        <v>49</v>
      </c>
      <c r="E16" s="87">
        <v>46</v>
      </c>
      <c r="F16" s="87">
        <v>50</v>
      </c>
      <c r="G16" s="481">
        <v>3</v>
      </c>
      <c r="H16" s="87"/>
      <c r="I16" s="32">
        <v>1</v>
      </c>
      <c r="J16" s="32">
        <v>0</v>
      </c>
      <c r="K16" s="131">
        <v>1</v>
      </c>
      <c r="L16" s="131">
        <v>1</v>
      </c>
      <c r="M16" s="131">
        <v>3</v>
      </c>
      <c r="N16" s="131">
        <v>1</v>
      </c>
      <c r="O16" s="131">
        <v>4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2</v>
      </c>
      <c r="W16" s="131">
        <v>2</v>
      </c>
      <c r="X16" s="131">
        <v>4</v>
      </c>
      <c r="Y16" s="131">
        <v>1</v>
      </c>
      <c r="Z16" s="131">
        <v>1</v>
      </c>
      <c r="AA16" s="131">
        <v>2</v>
      </c>
      <c r="AB16" s="131">
        <v>2</v>
      </c>
      <c r="AC16" s="131">
        <v>1</v>
      </c>
      <c r="AD16" s="131">
        <v>3</v>
      </c>
      <c r="AE16" s="131">
        <v>2</v>
      </c>
      <c r="AF16" s="131">
        <v>0</v>
      </c>
      <c r="AG16" s="131">
        <v>1</v>
      </c>
      <c r="AH16" s="131">
        <v>1</v>
      </c>
      <c r="AI16" s="131">
        <v>0</v>
      </c>
      <c r="AJ16" s="131">
        <v>0</v>
      </c>
      <c r="AK16" s="131">
        <v>1</v>
      </c>
      <c r="AL16" s="131">
        <v>1</v>
      </c>
      <c r="AM16" s="416">
        <v>2</v>
      </c>
    </row>
    <row r="17" spans="1:39" ht="15.75">
      <c r="A17" s="371" t="s">
        <v>149</v>
      </c>
      <c r="B17" s="484"/>
      <c r="C17" s="32"/>
      <c r="D17" s="87"/>
      <c r="E17" s="87"/>
      <c r="F17" s="87"/>
      <c r="G17" s="482"/>
      <c r="H17" s="87" t="s">
        <v>148</v>
      </c>
      <c r="I17" s="75"/>
      <c r="J17" s="75"/>
      <c r="K17" s="76">
        <v>25</v>
      </c>
      <c r="L17" s="76">
        <v>20</v>
      </c>
      <c r="M17" s="76"/>
      <c r="N17" s="76"/>
      <c r="O17" s="76">
        <v>100</v>
      </c>
      <c r="P17" s="76"/>
      <c r="Q17" s="76"/>
      <c r="R17" s="76">
        <v>0</v>
      </c>
      <c r="S17" s="76"/>
      <c r="T17" s="76"/>
      <c r="U17" s="76">
        <v>0</v>
      </c>
      <c r="V17" s="76"/>
      <c r="W17" s="76"/>
      <c r="X17" s="76">
        <v>100</v>
      </c>
      <c r="Y17" s="76"/>
      <c r="Z17" s="76"/>
      <c r="AA17" s="76">
        <v>100</v>
      </c>
      <c r="AB17" s="76"/>
      <c r="AC17" s="76"/>
      <c r="AD17" s="76">
        <v>75</v>
      </c>
      <c r="AE17" s="76">
        <v>66.666666666666671</v>
      </c>
      <c r="AF17" s="76"/>
      <c r="AG17" s="76"/>
      <c r="AH17" s="76">
        <v>33.333333333333336</v>
      </c>
      <c r="AI17" s="76">
        <v>0</v>
      </c>
      <c r="AJ17" s="76"/>
      <c r="AK17" s="76"/>
      <c r="AL17" s="76"/>
      <c r="AM17" s="76">
        <v>40</v>
      </c>
    </row>
    <row r="18" spans="1:39" ht="15.75">
      <c r="A18" s="84" t="s">
        <v>175</v>
      </c>
      <c r="B18" s="158" t="s">
        <v>93</v>
      </c>
      <c r="C18" s="326">
        <v>506801</v>
      </c>
      <c r="D18" s="485">
        <v>32</v>
      </c>
      <c r="E18" s="485">
        <v>38</v>
      </c>
      <c r="F18" s="485">
        <v>29</v>
      </c>
      <c r="G18" s="486">
        <v>2</v>
      </c>
      <c r="H18" s="485"/>
      <c r="I18" s="487">
        <v>2</v>
      </c>
      <c r="J18" s="487">
        <v>0</v>
      </c>
      <c r="K18" s="131">
        <v>2</v>
      </c>
      <c r="L18" s="488">
        <v>5</v>
      </c>
      <c r="M18" s="488">
        <v>3</v>
      </c>
      <c r="N18" s="488">
        <v>1</v>
      </c>
      <c r="O18" s="131">
        <v>4</v>
      </c>
      <c r="P18" s="488">
        <v>0</v>
      </c>
      <c r="Q18" s="488">
        <v>0</v>
      </c>
      <c r="R18" s="131">
        <v>0</v>
      </c>
      <c r="S18" s="488">
        <v>0</v>
      </c>
      <c r="T18" s="488">
        <v>0</v>
      </c>
      <c r="U18" s="131">
        <v>0</v>
      </c>
      <c r="V18" s="488">
        <v>2</v>
      </c>
      <c r="W18" s="488">
        <v>0</v>
      </c>
      <c r="X18" s="131">
        <v>2</v>
      </c>
      <c r="Y18" s="488">
        <v>1</v>
      </c>
      <c r="Z18" s="488">
        <v>1</v>
      </c>
      <c r="AA18" s="131">
        <v>2</v>
      </c>
      <c r="AB18" s="488">
        <v>1</v>
      </c>
      <c r="AC18" s="488">
        <v>0</v>
      </c>
      <c r="AD18" s="131">
        <v>1</v>
      </c>
      <c r="AE18" s="488">
        <v>3</v>
      </c>
      <c r="AF18" s="488">
        <v>0</v>
      </c>
      <c r="AG18" s="488">
        <v>1</v>
      </c>
      <c r="AH18" s="131">
        <v>1</v>
      </c>
      <c r="AI18" s="488">
        <v>2</v>
      </c>
      <c r="AJ18" s="488">
        <v>0</v>
      </c>
      <c r="AK18" s="488">
        <v>1</v>
      </c>
      <c r="AL18" s="488">
        <v>2</v>
      </c>
      <c r="AM18" s="416">
        <v>3</v>
      </c>
    </row>
    <row r="19" spans="1:39" ht="15.75">
      <c r="A19" s="84" t="s">
        <v>175</v>
      </c>
      <c r="B19" s="158" t="s">
        <v>176</v>
      </c>
      <c r="C19" s="326">
        <v>508602</v>
      </c>
      <c r="D19" s="158">
        <v>46</v>
      </c>
      <c r="E19" s="158">
        <v>77</v>
      </c>
      <c r="F19" s="158">
        <v>32</v>
      </c>
      <c r="G19" s="163">
        <v>3</v>
      </c>
      <c r="H19" s="158"/>
      <c r="I19" s="487">
        <v>1</v>
      </c>
      <c r="J19" s="487">
        <v>1</v>
      </c>
      <c r="K19" s="131">
        <v>2</v>
      </c>
      <c r="L19" s="488">
        <v>3</v>
      </c>
      <c r="M19" s="488">
        <v>1</v>
      </c>
      <c r="N19" s="488">
        <v>0</v>
      </c>
      <c r="O19" s="131">
        <v>1</v>
      </c>
      <c r="P19" s="488">
        <v>2</v>
      </c>
      <c r="Q19" s="488">
        <v>1</v>
      </c>
      <c r="R19" s="131">
        <v>3</v>
      </c>
      <c r="S19" s="488">
        <v>0</v>
      </c>
      <c r="T19" s="488">
        <v>1</v>
      </c>
      <c r="U19" s="131">
        <v>1</v>
      </c>
      <c r="V19" s="488">
        <v>2</v>
      </c>
      <c r="W19" s="488">
        <v>0</v>
      </c>
      <c r="X19" s="131">
        <v>2</v>
      </c>
      <c r="Y19" s="488">
        <v>1</v>
      </c>
      <c r="Z19" s="488">
        <v>1</v>
      </c>
      <c r="AA19" s="131">
        <v>2</v>
      </c>
      <c r="AB19" s="488">
        <v>0</v>
      </c>
      <c r="AC19" s="488">
        <v>2</v>
      </c>
      <c r="AD19" s="131">
        <v>2</v>
      </c>
      <c r="AE19" s="488">
        <v>3</v>
      </c>
      <c r="AF19" s="488">
        <v>0</v>
      </c>
      <c r="AG19" s="488">
        <v>0</v>
      </c>
      <c r="AH19" s="131">
        <v>0</v>
      </c>
      <c r="AI19" s="488">
        <v>1</v>
      </c>
      <c r="AJ19" s="488">
        <v>1</v>
      </c>
      <c r="AK19" s="488">
        <v>1</v>
      </c>
      <c r="AL19" s="488">
        <v>2</v>
      </c>
      <c r="AM19" s="416">
        <v>4</v>
      </c>
    </row>
    <row r="20" spans="1:39" ht="15.75">
      <c r="A20" s="84" t="s">
        <v>175</v>
      </c>
      <c r="B20" s="158" t="s">
        <v>281</v>
      </c>
      <c r="C20" s="326">
        <v>508603</v>
      </c>
      <c r="D20" s="158">
        <v>44</v>
      </c>
      <c r="E20" s="158">
        <v>69</v>
      </c>
      <c r="F20" s="158">
        <v>32</v>
      </c>
      <c r="G20" s="163">
        <v>3</v>
      </c>
      <c r="H20" s="158"/>
      <c r="I20" s="489">
        <v>2</v>
      </c>
      <c r="J20" s="489">
        <v>2</v>
      </c>
      <c r="K20" s="131">
        <v>4</v>
      </c>
      <c r="L20" s="490">
        <v>3</v>
      </c>
      <c r="M20" s="490">
        <v>3</v>
      </c>
      <c r="N20" s="490">
        <v>1</v>
      </c>
      <c r="O20" s="131">
        <v>4</v>
      </c>
      <c r="P20" s="490">
        <v>0</v>
      </c>
      <c r="Q20" s="490">
        <v>0</v>
      </c>
      <c r="R20" s="131">
        <v>0</v>
      </c>
      <c r="S20" s="490">
        <v>0</v>
      </c>
      <c r="T20" s="490">
        <v>0</v>
      </c>
      <c r="U20" s="131">
        <v>0</v>
      </c>
      <c r="V20" s="490">
        <v>0</v>
      </c>
      <c r="W20" s="490">
        <v>0</v>
      </c>
      <c r="X20" s="131">
        <v>0</v>
      </c>
      <c r="Y20" s="490">
        <v>0</v>
      </c>
      <c r="Z20" s="490">
        <v>0</v>
      </c>
      <c r="AA20" s="131">
        <v>0</v>
      </c>
      <c r="AB20" s="490">
        <v>0</v>
      </c>
      <c r="AC20" s="490">
        <v>0</v>
      </c>
      <c r="AD20" s="131">
        <v>0</v>
      </c>
      <c r="AE20" s="490">
        <v>0</v>
      </c>
      <c r="AF20" s="490">
        <v>0</v>
      </c>
      <c r="AG20" s="490">
        <v>0</v>
      </c>
      <c r="AH20" s="131">
        <v>0</v>
      </c>
      <c r="AI20" s="490">
        <v>0</v>
      </c>
      <c r="AJ20" s="490">
        <v>1</v>
      </c>
      <c r="AK20" s="490">
        <v>1</v>
      </c>
      <c r="AL20" s="490">
        <v>0</v>
      </c>
      <c r="AM20" s="416">
        <v>2</v>
      </c>
    </row>
    <row r="21" spans="1:39" ht="15.75">
      <c r="A21" s="371" t="s">
        <v>149</v>
      </c>
      <c r="B21" s="158"/>
      <c r="C21" s="326"/>
      <c r="D21" s="158"/>
      <c r="E21" s="158"/>
      <c r="F21" s="158"/>
      <c r="G21" s="491"/>
      <c r="H21" s="87" t="s">
        <v>148</v>
      </c>
      <c r="I21" s="492"/>
      <c r="J21" s="492"/>
      <c r="K21" s="76">
        <v>66.666666666666671</v>
      </c>
      <c r="L21" s="76">
        <v>73.333333333333329</v>
      </c>
      <c r="M21" s="76"/>
      <c r="N21" s="76"/>
      <c r="O21" s="76">
        <v>75</v>
      </c>
      <c r="P21" s="76"/>
      <c r="Q21" s="76"/>
      <c r="R21" s="76">
        <v>33.333333333333336</v>
      </c>
      <c r="S21" s="76"/>
      <c r="T21" s="76"/>
      <c r="U21" s="76">
        <v>16.666666666666668</v>
      </c>
      <c r="V21" s="76"/>
      <c r="W21" s="76"/>
      <c r="X21" s="76">
        <v>33.333333333333336</v>
      </c>
      <c r="Y21" s="76"/>
      <c r="Z21" s="76"/>
      <c r="AA21" s="76">
        <v>66.666666666666671</v>
      </c>
      <c r="AB21" s="76"/>
      <c r="AC21" s="76"/>
      <c r="AD21" s="76">
        <v>25</v>
      </c>
      <c r="AE21" s="76">
        <v>66.666666666666671</v>
      </c>
      <c r="AF21" s="76"/>
      <c r="AG21" s="76"/>
      <c r="AH21" s="76">
        <v>11.111111111111111</v>
      </c>
      <c r="AI21" s="76">
        <v>50</v>
      </c>
      <c r="AJ21" s="76"/>
      <c r="AK21" s="76"/>
      <c r="AL21" s="76"/>
      <c r="AM21" s="76">
        <v>60</v>
      </c>
    </row>
    <row r="22" spans="1:39" ht="45">
      <c r="A22" s="139" t="s">
        <v>5</v>
      </c>
      <c r="B22" s="493" t="s">
        <v>450</v>
      </c>
      <c r="C22" s="32">
        <v>508701</v>
      </c>
      <c r="D22" s="87">
        <v>56</v>
      </c>
      <c r="E22" s="87">
        <v>38</v>
      </c>
      <c r="F22" s="87">
        <v>64</v>
      </c>
      <c r="G22" s="481">
        <v>3</v>
      </c>
      <c r="H22" s="87"/>
      <c r="I22" s="32">
        <v>0</v>
      </c>
      <c r="J22" s="32">
        <v>0</v>
      </c>
      <c r="K22" s="131">
        <v>0</v>
      </c>
      <c r="L22" s="131">
        <v>3</v>
      </c>
      <c r="M22" s="131">
        <v>2</v>
      </c>
      <c r="N22" s="131">
        <v>0</v>
      </c>
      <c r="O22" s="131">
        <v>2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2</v>
      </c>
      <c r="W22" s="131">
        <v>0</v>
      </c>
      <c r="X22" s="131">
        <v>2</v>
      </c>
      <c r="Y22" s="131">
        <v>1</v>
      </c>
      <c r="Z22" s="131">
        <v>1</v>
      </c>
      <c r="AA22" s="131">
        <v>2</v>
      </c>
      <c r="AB22" s="131">
        <v>2</v>
      </c>
      <c r="AC22" s="131">
        <v>2</v>
      </c>
      <c r="AD22" s="131">
        <v>4</v>
      </c>
      <c r="AE22" s="131">
        <v>3</v>
      </c>
      <c r="AF22" s="131">
        <v>0</v>
      </c>
      <c r="AG22" s="131">
        <v>1</v>
      </c>
      <c r="AH22" s="131">
        <v>1</v>
      </c>
      <c r="AI22" s="131">
        <v>2</v>
      </c>
      <c r="AJ22" s="131">
        <v>0</v>
      </c>
      <c r="AK22" s="131">
        <v>2</v>
      </c>
      <c r="AL22" s="131">
        <v>2</v>
      </c>
      <c r="AM22" s="416">
        <v>4</v>
      </c>
    </row>
    <row r="23" spans="1:39" ht="30">
      <c r="A23" s="157" t="s">
        <v>5</v>
      </c>
      <c r="B23" s="493" t="s">
        <v>74</v>
      </c>
      <c r="C23" s="494">
        <v>506901</v>
      </c>
      <c r="D23" s="158">
        <v>34</v>
      </c>
      <c r="E23" s="158">
        <v>31</v>
      </c>
      <c r="F23" s="158">
        <v>36</v>
      </c>
      <c r="G23" s="163">
        <v>3</v>
      </c>
      <c r="H23" s="158"/>
      <c r="I23" s="158">
        <v>0</v>
      </c>
      <c r="J23" s="158">
        <v>0</v>
      </c>
      <c r="K23" s="131">
        <v>0</v>
      </c>
      <c r="L23" s="160">
        <v>3</v>
      </c>
      <c r="M23" s="160">
        <v>1</v>
      </c>
      <c r="N23" s="160">
        <v>0</v>
      </c>
      <c r="O23" s="131">
        <v>1</v>
      </c>
      <c r="P23" s="160">
        <v>0</v>
      </c>
      <c r="Q23" s="160">
        <v>0</v>
      </c>
      <c r="R23" s="131">
        <v>0</v>
      </c>
      <c r="S23" s="160">
        <v>0</v>
      </c>
      <c r="T23" s="160">
        <v>0</v>
      </c>
      <c r="U23" s="131">
        <v>0</v>
      </c>
      <c r="V23" s="160">
        <v>2</v>
      </c>
      <c r="W23" s="160">
        <v>0</v>
      </c>
      <c r="X23" s="131">
        <v>2</v>
      </c>
      <c r="Y23" s="160">
        <v>0</v>
      </c>
      <c r="Z23" s="160">
        <v>0</v>
      </c>
      <c r="AA23" s="131">
        <v>0</v>
      </c>
      <c r="AB23" s="160">
        <v>2</v>
      </c>
      <c r="AC23" s="160">
        <v>2</v>
      </c>
      <c r="AD23" s="131">
        <v>4</v>
      </c>
      <c r="AE23" s="160">
        <v>1</v>
      </c>
      <c r="AF23" s="160">
        <v>0</v>
      </c>
      <c r="AG23" s="160">
        <v>0</v>
      </c>
      <c r="AH23" s="131">
        <v>0</v>
      </c>
      <c r="AI23" s="160">
        <v>0</v>
      </c>
      <c r="AJ23" s="160">
        <v>0</v>
      </c>
      <c r="AK23" s="160">
        <v>1</v>
      </c>
      <c r="AL23" s="160">
        <v>2</v>
      </c>
      <c r="AM23" s="416">
        <v>3</v>
      </c>
    </row>
    <row r="24" spans="1:39" ht="15.75">
      <c r="A24" s="371" t="s">
        <v>149</v>
      </c>
      <c r="B24" s="484"/>
      <c r="C24" s="494"/>
      <c r="D24" s="158"/>
      <c r="E24" s="158"/>
      <c r="F24" s="158"/>
      <c r="G24" s="491"/>
      <c r="H24" s="87" t="s">
        <v>148</v>
      </c>
      <c r="I24" s="483"/>
      <c r="J24" s="483"/>
      <c r="K24" s="76">
        <v>0</v>
      </c>
      <c r="L24" s="76">
        <v>60</v>
      </c>
      <c r="M24" s="76"/>
      <c r="N24" s="76"/>
      <c r="O24" s="76">
        <v>37.5</v>
      </c>
      <c r="P24" s="76"/>
      <c r="Q24" s="76"/>
      <c r="R24" s="76">
        <v>0</v>
      </c>
      <c r="S24" s="76"/>
      <c r="T24" s="76"/>
      <c r="U24" s="76">
        <v>0</v>
      </c>
      <c r="V24" s="76"/>
      <c r="W24" s="76"/>
      <c r="X24" s="76">
        <v>50</v>
      </c>
      <c r="Y24" s="76"/>
      <c r="Z24" s="76"/>
      <c r="AA24" s="76">
        <v>50</v>
      </c>
      <c r="AB24" s="76"/>
      <c r="AC24" s="76"/>
      <c r="AD24" s="76">
        <v>100</v>
      </c>
      <c r="AE24" s="76">
        <v>66.666666666666671</v>
      </c>
      <c r="AF24" s="76"/>
      <c r="AG24" s="76"/>
      <c r="AH24" s="76">
        <v>16.666666666666668</v>
      </c>
      <c r="AI24" s="76">
        <v>50</v>
      </c>
      <c r="AJ24" s="76"/>
      <c r="AK24" s="76"/>
      <c r="AL24" s="76"/>
      <c r="AM24" s="76">
        <v>70</v>
      </c>
    </row>
    <row r="25" spans="1:39" ht="15.75">
      <c r="A25" s="157" t="s">
        <v>19</v>
      </c>
      <c r="B25" s="484" t="s">
        <v>80</v>
      </c>
      <c r="C25" s="494">
        <v>509503</v>
      </c>
      <c r="D25" s="158">
        <v>24</v>
      </c>
      <c r="E25" s="158">
        <v>31</v>
      </c>
      <c r="F25" s="158">
        <v>21</v>
      </c>
      <c r="G25" s="159">
        <v>2</v>
      </c>
      <c r="H25" s="158"/>
      <c r="I25" s="158">
        <v>1</v>
      </c>
      <c r="J25" s="158">
        <v>2</v>
      </c>
      <c r="K25" s="131">
        <v>3</v>
      </c>
      <c r="L25" s="160">
        <v>1</v>
      </c>
      <c r="M25" s="160">
        <v>0</v>
      </c>
      <c r="N25" s="160">
        <v>0</v>
      </c>
      <c r="O25" s="131">
        <v>0</v>
      </c>
      <c r="P25" s="160">
        <v>0</v>
      </c>
      <c r="Q25" s="160">
        <v>0</v>
      </c>
      <c r="R25" s="131">
        <v>0</v>
      </c>
      <c r="S25" s="160">
        <v>0</v>
      </c>
      <c r="T25" s="160">
        <v>0</v>
      </c>
      <c r="U25" s="131">
        <v>0</v>
      </c>
      <c r="V25" s="160">
        <v>2</v>
      </c>
      <c r="W25" s="160">
        <v>1</v>
      </c>
      <c r="X25" s="131">
        <v>3</v>
      </c>
      <c r="Y25" s="160">
        <v>0</v>
      </c>
      <c r="Z25" s="160">
        <v>0</v>
      </c>
      <c r="AA25" s="131">
        <v>0</v>
      </c>
      <c r="AB25" s="160">
        <v>0</v>
      </c>
      <c r="AC25" s="160">
        <v>1</v>
      </c>
      <c r="AD25" s="131">
        <v>1</v>
      </c>
      <c r="AE25" s="160">
        <v>0</v>
      </c>
      <c r="AF25" s="160">
        <v>0</v>
      </c>
      <c r="AG25" s="160">
        <v>0</v>
      </c>
      <c r="AH25" s="131">
        <v>0</v>
      </c>
      <c r="AI25" s="160">
        <v>0</v>
      </c>
      <c r="AJ25" s="160">
        <v>0</v>
      </c>
      <c r="AK25" s="160">
        <v>2</v>
      </c>
      <c r="AL25" s="160">
        <v>0</v>
      </c>
      <c r="AM25" s="416">
        <v>2</v>
      </c>
    </row>
    <row r="26" spans="1:39" ht="15.75">
      <c r="A26" s="371" t="s">
        <v>149</v>
      </c>
      <c r="B26" s="484"/>
      <c r="C26" s="494"/>
      <c r="D26" s="158"/>
      <c r="E26" s="158"/>
      <c r="F26" s="158"/>
      <c r="G26" s="495"/>
      <c r="H26" s="87" t="s">
        <v>148</v>
      </c>
      <c r="I26" s="483"/>
      <c r="J26" s="483"/>
      <c r="K26" s="76">
        <v>75</v>
      </c>
      <c r="L26" s="76">
        <v>20</v>
      </c>
      <c r="M26" s="76"/>
      <c r="N26" s="76"/>
      <c r="O26" s="76">
        <v>0</v>
      </c>
      <c r="P26" s="76"/>
      <c r="Q26" s="76"/>
      <c r="R26" s="76">
        <v>0</v>
      </c>
      <c r="S26" s="76"/>
      <c r="T26" s="76"/>
      <c r="U26" s="76">
        <v>0</v>
      </c>
      <c r="V26" s="76"/>
      <c r="W26" s="76"/>
      <c r="X26" s="76">
        <v>75</v>
      </c>
      <c r="Y26" s="76"/>
      <c r="Z26" s="76"/>
      <c r="AA26" s="76">
        <v>0</v>
      </c>
      <c r="AB26" s="76"/>
      <c r="AC26" s="76"/>
      <c r="AD26" s="76">
        <v>25</v>
      </c>
      <c r="AE26" s="76">
        <v>0</v>
      </c>
      <c r="AF26" s="76"/>
      <c r="AG26" s="76"/>
      <c r="AH26" s="76">
        <v>0</v>
      </c>
      <c r="AI26" s="76">
        <v>0</v>
      </c>
      <c r="AJ26" s="76"/>
      <c r="AK26" s="76"/>
      <c r="AL26" s="76"/>
      <c r="AM26" s="76">
        <v>40</v>
      </c>
    </row>
    <row r="27" spans="1:39" ht="15.75">
      <c r="A27" s="157" t="s">
        <v>25</v>
      </c>
      <c r="B27" s="484" t="s">
        <v>451</v>
      </c>
      <c r="C27" s="494">
        <v>510101</v>
      </c>
      <c r="D27" s="158">
        <v>17</v>
      </c>
      <c r="E27" s="158">
        <v>23</v>
      </c>
      <c r="F27" s="158">
        <v>14</v>
      </c>
      <c r="G27" s="161">
        <v>1</v>
      </c>
      <c r="H27" s="158"/>
      <c r="I27" s="158">
        <v>1</v>
      </c>
      <c r="J27" s="158">
        <v>0</v>
      </c>
      <c r="K27" s="131">
        <v>1</v>
      </c>
      <c r="L27" s="160">
        <v>1</v>
      </c>
      <c r="M27" s="160">
        <v>1</v>
      </c>
      <c r="N27" s="160">
        <v>0</v>
      </c>
      <c r="O27" s="131">
        <v>1</v>
      </c>
      <c r="P27" s="160">
        <v>0</v>
      </c>
      <c r="Q27" s="160">
        <v>0</v>
      </c>
      <c r="R27" s="131">
        <v>0</v>
      </c>
      <c r="S27" s="160">
        <v>0</v>
      </c>
      <c r="T27" s="160">
        <v>0</v>
      </c>
      <c r="U27" s="131">
        <v>0</v>
      </c>
      <c r="V27" s="160">
        <v>2</v>
      </c>
      <c r="W27" s="160">
        <v>0</v>
      </c>
      <c r="X27" s="131">
        <v>2</v>
      </c>
      <c r="Y27" s="160">
        <v>0</v>
      </c>
      <c r="Z27" s="160">
        <v>0</v>
      </c>
      <c r="AA27" s="131">
        <v>0</v>
      </c>
      <c r="AB27" s="160">
        <v>1</v>
      </c>
      <c r="AC27" s="160">
        <v>1</v>
      </c>
      <c r="AD27" s="131">
        <v>2</v>
      </c>
      <c r="AE27" s="160">
        <v>0</v>
      </c>
      <c r="AF27" s="160">
        <v>0</v>
      </c>
      <c r="AG27" s="160">
        <v>0</v>
      </c>
      <c r="AH27" s="131">
        <v>0</v>
      </c>
      <c r="AI27" s="160">
        <v>0</v>
      </c>
      <c r="AJ27" s="160">
        <v>0</v>
      </c>
      <c r="AK27" s="160">
        <v>0</v>
      </c>
      <c r="AL27" s="160">
        <v>0</v>
      </c>
      <c r="AM27" s="416">
        <v>0</v>
      </c>
    </row>
    <row r="28" spans="1:39" ht="15.75">
      <c r="A28" s="371" t="s">
        <v>149</v>
      </c>
      <c r="B28" s="484"/>
      <c r="C28" s="494"/>
      <c r="D28" s="158"/>
      <c r="E28" s="158"/>
      <c r="F28" s="158"/>
      <c r="G28" s="496"/>
      <c r="H28" s="87" t="s">
        <v>148</v>
      </c>
      <c r="I28" s="483"/>
      <c r="J28" s="483"/>
      <c r="K28" s="76">
        <v>25</v>
      </c>
      <c r="L28" s="76">
        <v>20</v>
      </c>
      <c r="M28" s="76"/>
      <c r="N28" s="76"/>
      <c r="O28" s="76">
        <v>25</v>
      </c>
      <c r="P28" s="76"/>
      <c r="Q28" s="76"/>
      <c r="R28" s="76">
        <v>0</v>
      </c>
      <c r="S28" s="76"/>
      <c r="T28" s="76"/>
      <c r="U28" s="76">
        <v>0</v>
      </c>
      <c r="V28" s="76"/>
      <c r="W28" s="76"/>
      <c r="X28" s="76">
        <v>50</v>
      </c>
      <c r="Y28" s="76"/>
      <c r="Z28" s="76"/>
      <c r="AA28" s="76">
        <v>0</v>
      </c>
      <c r="AB28" s="76"/>
      <c r="AC28" s="76"/>
      <c r="AD28" s="76">
        <v>50</v>
      </c>
      <c r="AE28" s="76">
        <v>0</v>
      </c>
      <c r="AF28" s="76"/>
      <c r="AG28" s="76"/>
      <c r="AH28" s="76">
        <v>0</v>
      </c>
      <c r="AI28" s="76">
        <v>0</v>
      </c>
      <c r="AJ28" s="76"/>
      <c r="AK28" s="76"/>
      <c r="AL28" s="76"/>
      <c r="AM28" s="76">
        <v>0</v>
      </c>
    </row>
    <row r="29" spans="1:39" ht="15.75">
      <c r="A29" s="139" t="s">
        <v>6</v>
      </c>
      <c r="B29" s="484" t="s">
        <v>135</v>
      </c>
      <c r="C29" s="32">
        <v>509101</v>
      </c>
      <c r="D29" s="87">
        <v>37</v>
      </c>
      <c r="E29" s="87">
        <v>77</v>
      </c>
      <c r="F29" s="87">
        <v>18</v>
      </c>
      <c r="G29" s="497">
        <v>2</v>
      </c>
      <c r="H29" s="87"/>
      <c r="I29" s="32">
        <v>1</v>
      </c>
      <c r="J29" s="32">
        <v>1</v>
      </c>
      <c r="K29" s="131">
        <v>2</v>
      </c>
      <c r="L29" s="131">
        <v>4</v>
      </c>
      <c r="M29" s="131">
        <v>3</v>
      </c>
      <c r="N29" s="131">
        <v>1</v>
      </c>
      <c r="O29" s="131">
        <v>4</v>
      </c>
      <c r="P29" s="131">
        <v>1</v>
      </c>
      <c r="Q29" s="131">
        <v>0</v>
      </c>
      <c r="R29" s="131">
        <v>1</v>
      </c>
      <c r="S29" s="131">
        <v>0</v>
      </c>
      <c r="T29" s="131">
        <v>0</v>
      </c>
      <c r="U29" s="131">
        <v>0</v>
      </c>
      <c r="V29" s="131">
        <v>2</v>
      </c>
      <c r="W29" s="131">
        <v>0</v>
      </c>
      <c r="X29" s="131">
        <v>2</v>
      </c>
      <c r="Y29" s="131">
        <v>0</v>
      </c>
      <c r="Z29" s="131">
        <v>0</v>
      </c>
      <c r="AA29" s="131">
        <v>0</v>
      </c>
      <c r="AB29" s="131">
        <v>2</v>
      </c>
      <c r="AC29" s="131">
        <v>0</v>
      </c>
      <c r="AD29" s="131">
        <v>2</v>
      </c>
      <c r="AE29" s="131">
        <v>0</v>
      </c>
      <c r="AF29" s="131">
        <v>0</v>
      </c>
      <c r="AG29" s="131">
        <v>0</v>
      </c>
      <c r="AH29" s="131">
        <v>0</v>
      </c>
      <c r="AI29" s="131">
        <v>0</v>
      </c>
      <c r="AJ29" s="131">
        <v>0</v>
      </c>
      <c r="AK29" s="131">
        <v>0</v>
      </c>
      <c r="AL29" s="131">
        <v>0</v>
      </c>
      <c r="AM29" s="416">
        <v>0</v>
      </c>
    </row>
    <row r="30" spans="1:39" ht="15.75">
      <c r="A30" s="157" t="s">
        <v>6</v>
      </c>
      <c r="B30" s="484" t="s">
        <v>77</v>
      </c>
      <c r="C30" s="494">
        <v>507301</v>
      </c>
      <c r="D30" s="158">
        <v>66</v>
      </c>
      <c r="E30" s="158">
        <v>92</v>
      </c>
      <c r="F30" s="158">
        <v>54</v>
      </c>
      <c r="G30" s="163">
        <v>3</v>
      </c>
      <c r="H30" s="158"/>
      <c r="I30" s="158">
        <v>2</v>
      </c>
      <c r="J30" s="158">
        <v>2</v>
      </c>
      <c r="K30" s="131">
        <v>4</v>
      </c>
      <c r="L30" s="160">
        <v>4</v>
      </c>
      <c r="M30" s="160">
        <v>3</v>
      </c>
      <c r="N30" s="160">
        <v>1</v>
      </c>
      <c r="O30" s="131">
        <v>4</v>
      </c>
      <c r="P30" s="160">
        <v>2</v>
      </c>
      <c r="Q30" s="160">
        <v>1</v>
      </c>
      <c r="R30" s="131">
        <v>3</v>
      </c>
      <c r="S30" s="160">
        <v>0</v>
      </c>
      <c r="T30" s="160">
        <v>0</v>
      </c>
      <c r="U30" s="131">
        <v>0</v>
      </c>
      <c r="V30" s="160">
        <v>2</v>
      </c>
      <c r="W30" s="160">
        <v>2</v>
      </c>
      <c r="X30" s="131">
        <v>4</v>
      </c>
      <c r="Y30" s="160">
        <v>1</v>
      </c>
      <c r="Z30" s="160">
        <v>1</v>
      </c>
      <c r="AA30" s="131">
        <v>2</v>
      </c>
      <c r="AB30" s="160">
        <v>0</v>
      </c>
      <c r="AC30" s="160">
        <v>0</v>
      </c>
      <c r="AD30" s="131">
        <v>0</v>
      </c>
      <c r="AE30" s="160">
        <v>2</v>
      </c>
      <c r="AF30" s="160">
        <v>1</v>
      </c>
      <c r="AG30" s="160">
        <v>0</v>
      </c>
      <c r="AH30" s="131">
        <v>1</v>
      </c>
      <c r="AI30" s="160">
        <v>0</v>
      </c>
      <c r="AJ30" s="160">
        <v>0</v>
      </c>
      <c r="AK30" s="160">
        <v>1</v>
      </c>
      <c r="AL30" s="160">
        <v>2</v>
      </c>
      <c r="AM30" s="416">
        <v>3</v>
      </c>
    </row>
    <row r="31" spans="1:39" ht="15.75">
      <c r="A31" s="139" t="s">
        <v>6</v>
      </c>
      <c r="B31" s="484" t="s">
        <v>75</v>
      </c>
      <c r="C31" s="32">
        <v>509103</v>
      </c>
      <c r="D31" s="87">
        <v>32</v>
      </c>
      <c r="E31" s="87">
        <v>62</v>
      </c>
      <c r="F31" s="87">
        <v>18</v>
      </c>
      <c r="G31" s="497">
        <v>2</v>
      </c>
      <c r="H31" s="87"/>
      <c r="I31" s="32">
        <v>2</v>
      </c>
      <c r="J31" s="32">
        <v>2</v>
      </c>
      <c r="K31" s="131">
        <v>4</v>
      </c>
      <c r="L31" s="131">
        <v>3</v>
      </c>
      <c r="M31" s="131">
        <v>1</v>
      </c>
      <c r="N31" s="131">
        <v>0</v>
      </c>
      <c r="O31" s="131">
        <v>1</v>
      </c>
      <c r="P31" s="131">
        <v>0</v>
      </c>
      <c r="Q31" s="131">
        <v>0</v>
      </c>
      <c r="R31" s="131">
        <v>0</v>
      </c>
      <c r="S31" s="131">
        <v>0</v>
      </c>
      <c r="T31" s="131">
        <v>1</v>
      </c>
      <c r="U31" s="131">
        <v>1</v>
      </c>
      <c r="V31" s="131">
        <v>2</v>
      </c>
      <c r="W31" s="131">
        <v>0</v>
      </c>
      <c r="X31" s="131">
        <v>2</v>
      </c>
      <c r="Y31" s="131">
        <v>0</v>
      </c>
      <c r="Z31" s="131">
        <v>0</v>
      </c>
      <c r="AA31" s="131">
        <v>0</v>
      </c>
      <c r="AB31" s="131">
        <v>0</v>
      </c>
      <c r="AC31" s="131">
        <v>2</v>
      </c>
      <c r="AD31" s="131">
        <v>2</v>
      </c>
      <c r="AE31" s="131">
        <v>0</v>
      </c>
      <c r="AF31" s="131">
        <v>0</v>
      </c>
      <c r="AG31" s="131">
        <v>0</v>
      </c>
      <c r="AH31" s="131">
        <v>0</v>
      </c>
      <c r="AI31" s="131">
        <v>0</v>
      </c>
      <c r="AJ31" s="131">
        <v>0</v>
      </c>
      <c r="AK31" s="131">
        <v>0</v>
      </c>
      <c r="AL31" s="131">
        <v>0</v>
      </c>
      <c r="AM31" s="416">
        <v>0</v>
      </c>
    </row>
    <row r="32" spans="1:39" ht="15.75">
      <c r="A32" s="371" t="s">
        <v>149</v>
      </c>
      <c r="B32" s="484"/>
      <c r="C32" s="32"/>
      <c r="D32" s="87"/>
      <c r="E32" s="87"/>
      <c r="F32" s="87"/>
      <c r="G32" s="498"/>
      <c r="H32" s="87" t="s">
        <v>148</v>
      </c>
      <c r="I32" s="75"/>
      <c r="J32" s="75"/>
      <c r="K32" s="76">
        <v>83.333333333333329</v>
      </c>
      <c r="L32" s="76">
        <v>73.333333333333329</v>
      </c>
      <c r="M32" s="76"/>
      <c r="N32" s="76"/>
      <c r="O32" s="76">
        <v>75</v>
      </c>
      <c r="P32" s="76"/>
      <c r="Q32" s="76"/>
      <c r="R32" s="76">
        <v>44.444444444444443</v>
      </c>
      <c r="S32" s="76"/>
      <c r="T32" s="76"/>
      <c r="U32" s="76">
        <v>16.666666666666668</v>
      </c>
      <c r="V32" s="76"/>
      <c r="W32" s="76"/>
      <c r="X32" s="76">
        <v>66.666666666666671</v>
      </c>
      <c r="Y32" s="76"/>
      <c r="Z32" s="76"/>
      <c r="AA32" s="76">
        <v>33.333333333333336</v>
      </c>
      <c r="AB32" s="76"/>
      <c r="AC32" s="76"/>
      <c r="AD32" s="76">
        <v>33.333333333333336</v>
      </c>
      <c r="AE32" s="76">
        <v>22.222222222222221</v>
      </c>
      <c r="AF32" s="76"/>
      <c r="AG32" s="76"/>
      <c r="AH32" s="76">
        <v>11.111111111111111</v>
      </c>
      <c r="AI32" s="76">
        <v>0</v>
      </c>
      <c r="AJ32" s="76"/>
      <c r="AK32" s="76"/>
      <c r="AL32" s="76"/>
      <c r="AM32" s="76">
        <v>20</v>
      </c>
    </row>
    <row r="33" spans="1:39" ht="31.5">
      <c r="A33" s="139" t="s">
        <v>184</v>
      </c>
      <c r="B33" s="140" t="s">
        <v>452</v>
      </c>
      <c r="C33" s="32">
        <v>509202</v>
      </c>
      <c r="D33" s="87">
        <v>46</v>
      </c>
      <c r="E33" s="87">
        <v>54</v>
      </c>
      <c r="F33" s="87">
        <v>43</v>
      </c>
      <c r="G33" s="481">
        <v>3</v>
      </c>
      <c r="H33" s="87"/>
      <c r="I33" s="32">
        <v>1</v>
      </c>
      <c r="J33" s="32">
        <v>2</v>
      </c>
      <c r="K33" s="131">
        <v>3</v>
      </c>
      <c r="L33" s="131">
        <v>3</v>
      </c>
      <c r="M33" s="131">
        <v>1</v>
      </c>
      <c r="N33" s="131">
        <v>0</v>
      </c>
      <c r="O33" s="131">
        <v>1</v>
      </c>
      <c r="P33" s="131">
        <v>1</v>
      </c>
      <c r="Q33" s="131">
        <v>0</v>
      </c>
      <c r="R33" s="131">
        <v>1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  <c r="AA33" s="131">
        <v>0</v>
      </c>
      <c r="AB33" s="131">
        <v>1</v>
      </c>
      <c r="AC33" s="131">
        <v>2</v>
      </c>
      <c r="AD33" s="131">
        <v>3</v>
      </c>
      <c r="AE33" s="131">
        <v>2</v>
      </c>
      <c r="AF33" s="131">
        <v>1</v>
      </c>
      <c r="AG33" s="131">
        <v>2</v>
      </c>
      <c r="AH33" s="131">
        <v>3</v>
      </c>
      <c r="AI33" s="131">
        <v>0</v>
      </c>
      <c r="AJ33" s="131">
        <v>0</v>
      </c>
      <c r="AK33" s="131">
        <v>1</v>
      </c>
      <c r="AL33" s="131">
        <v>2</v>
      </c>
      <c r="AM33" s="416">
        <v>3</v>
      </c>
    </row>
    <row r="34" spans="1:39" ht="15.75">
      <c r="A34" s="157" t="s">
        <v>184</v>
      </c>
      <c r="B34" s="140" t="s">
        <v>190</v>
      </c>
      <c r="C34" s="494">
        <v>507401</v>
      </c>
      <c r="D34" s="158">
        <v>66</v>
      </c>
      <c r="E34" s="158">
        <v>92</v>
      </c>
      <c r="F34" s="158">
        <v>54</v>
      </c>
      <c r="G34" s="163">
        <v>3</v>
      </c>
      <c r="H34" s="158"/>
      <c r="I34" s="158">
        <v>1</v>
      </c>
      <c r="J34" s="158">
        <v>2</v>
      </c>
      <c r="K34" s="131">
        <v>3</v>
      </c>
      <c r="L34" s="160">
        <v>5</v>
      </c>
      <c r="M34" s="160">
        <v>3</v>
      </c>
      <c r="N34" s="160">
        <v>1</v>
      </c>
      <c r="O34" s="131">
        <v>4</v>
      </c>
      <c r="P34" s="160">
        <v>0</v>
      </c>
      <c r="Q34" s="160">
        <v>1</v>
      </c>
      <c r="R34" s="131">
        <v>1</v>
      </c>
      <c r="S34" s="160">
        <v>0</v>
      </c>
      <c r="T34" s="160">
        <v>0</v>
      </c>
      <c r="U34" s="131">
        <v>0</v>
      </c>
      <c r="V34" s="160">
        <v>2</v>
      </c>
      <c r="W34" s="160">
        <v>2</v>
      </c>
      <c r="X34" s="131">
        <v>4</v>
      </c>
      <c r="Y34" s="160">
        <v>1</v>
      </c>
      <c r="Z34" s="160">
        <v>1</v>
      </c>
      <c r="AA34" s="131">
        <v>2</v>
      </c>
      <c r="AB34" s="160">
        <v>0</v>
      </c>
      <c r="AC34" s="160">
        <v>2</v>
      </c>
      <c r="AD34" s="131">
        <v>2</v>
      </c>
      <c r="AE34" s="160">
        <v>0</v>
      </c>
      <c r="AF34" s="160">
        <v>0</v>
      </c>
      <c r="AG34" s="160">
        <v>1</v>
      </c>
      <c r="AH34" s="131">
        <v>1</v>
      </c>
      <c r="AI34" s="160">
        <v>2</v>
      </c>
      <c r="AJ34" s="160">
        <v>0</v>
      </c>
      <c r="AK34" s="160">
        <v>2</v>
      </c>
      <c r="AL34" s="160">
        <v>1</v>
      </c>
      <c r="AM34" s="416">
        <v>3</v>
      </c>
    </row>
    <row r="35" spans="1:39" ht="15.75">
      <c r="A35" s="371" t="s">
        <v>149</v>
      </c>
      <c r="B35" s="140"/>
      <c r="C35" s="494"/>
      <c r="D35" s="158"/>
      <c r="E35" s="158"/>
      <c r="F35" s="158"/>
      <c r="G35" s="491"/>
      <c r="H35" s="87" t="s">
        <v>148</v>
      </c>
      <c r="I35" s="483"/>
      <c r="J35" s="483"/>
      <c r="K35" s="76">
        <v>75</v>
      </c>
      <c r="L35" s="76">
        <v>80</v>
      </c>
      <c r="M35" s="76"/>
      <c r="N35" s="76"/>
      <c r="O35" s="76">
        <v>62.5</v>
      </c>
      <c r="P35" s="76"/>
      <c r="Q35" s="76"/>
      <c r="R35" s="440">
        <v>33.333333333333336</v>
      </c>
      <c r="S35" s="76"/>
      <c r="T35" s="76"/>
      <c r="U35" s="76">
        <v>0</v>
      </c>
      <c r="V35" s="76"/>
      <c r="W35" s="76"/>
      <c r="X35" s="440">
        <v>50</v>
      </c>
      <c r="Y35" s="76"/>
      <c r="Z35" s="76"/>
      <c r="AA35" s="440">
        <v>50</v>
      </c>
      <c r="AB35" s="76"/>
      <c r="AC35" s="76"/>
      <c r="AD35" s="76">
        <v>62.5</v>
      </c>
      <c r="AE35" s="440">
        <v>33.333333333333336</v>
      </c>
      <c r="AF35" s="76"/>
      <c r="AG35" s="76"/>
      <c r="AH35" s="76">
        <v>66.666666666666671</v>
      </c>
      <c r="AI35" s="440">
        <v>50</v>
      </c>
      <c r="AJ35" s="76"/>
      <c r="AK35" s="76"/>
      <c r="AL35" s="76"/>
      <c r="AM35" s="76">
        <v>60</v>
      </c>
    </row>
    <row r="36" spans="1:39" ht="15.75">
      <c r="A36" s="157" t="s">
        <v>7</v>
      </c>
      <c r="B36" s="484" t="s">
        <v>188</v>
      </c>
      <c r="C36" s="494">
        <v>507601</v>
      </c>
      <c r="D36" s="158">
        <v>29</v>
      </c>
      <c r="E36" s="158">
        <v>23</v>
      </c>
      <c r="F36" s="158">
        <v>32</v>
      </c>
      <c r="G36" s="159">
        <v>2</v>
      </c>
      <c r="H36" s="158"/>
      <c r="I36" s="158">
        <v>1</v>
      </c>
      <c r="J36" s="158">
        <v>0</v>
      </c>
      <c r="K36" s="131">
        <v>1</v>
      </c>
      <c r="L36" s="160">
        <v>2</v>
      </c>
      <c r="M36" s="160">
        <v>0</v>
      </c>
      <c r="N36" s="160">
        <v>0</v>
      </c>
      <c r="O36" s="131">
        <v>0</v>
      </c>
      <c r="P36" s="160">
        <v>0</v>
      </c>
      <c r="Q36" s="160">
        <v>0</v>
      </c>
      <c r="R36" s="131">
        <v>0</v>
      </c>
      <c r="S36" s="160">
        <v>0</v>
      </c>
      <c r="T36" s="160">
        <v>0</v>
      </c>
      <c r="U36" s="131">
        <v>0</v>
      </c>
      <c r="V36" s="160">
        <v>2</v>
      </c>
      <c r="W36" s="160">
        <v>2</v>
      </c>
      <c r="X36" s="131">
        <v>4</v>
      </c>
      <c r="Y36" s="160">
        <v>0</v>
      </c>
      <c r="Z36" s="160">
        <v>0</v>
      </c>
      <c r="AA36" s="131">
        <v>0</v>
      </c>
      <c r="AB36" s="160">
        <v>0</v>
      </c>
      <c r="AC36" s="160">
        <v>2</v>
      </c>
      <c r="AD36" s="131">
        <v>2</v>
      </c>
      <c r="AE36" s="160">
        <v>2</v>
      </c>
      <c r="AF36" s="160">
        <v>0</v>
      </c>
      <c r="AG36" s="160">
        <v>0</v>
      </c>
      <c r="AH36" s="131">
        <v>0</v>
      </c>
      <c r="AI36" s="160">
        <v>0</v>
      </c>
      <c r="AJ36" s="160">
        <v>0</v>
      </c>
      <c r="AK36" s="160">
        <v>1</v>
      </c>
      <c r="AL36" s="160">
        <v>0</v>
      </c>
      <c r="AM36" s="416">
        <v>1</v>
      </c>
    </row>
    <row r="37" spans="1:39" ht="15.75">
      <c r="A37" s="157" t="s">
        <v>7</v>
      </c>
      <c r="B37" s="484" t="s">
        <v>82</v>
      </c>
      <c r="C37" s="494">
        <v>507603</v>
      </c>
      <c r="D37" s="158">
        <v>37</v>
      </c>
      <c r="E37" s="158">
        <v>8</v>
      </c>
      <c r="F37" s="158">
        <v>50</v>
      </c>
      <c r="G37" s="159">
        <v>2</v>
      </c>
      <c r="H37" s="158"/>
      <c r="I37" s="158">
        <v>0</v>
      </c>
      <c r="J37" s="158">
        <v>0</v>
      </c>
      <c r="K37" s="131">
        <v>0</v>
      </c>
      <c r="L37" s="160">
        <v>1</v>
      </c>
      <c r="M37" s="160">
        <v>0</v>
      </c>
      <c r="N37" s="160">
        <v>0</v>
      </c>
      <c r="O37" s="131">
        <v>0</v>
      </c>
      <c r="P37" s="160">
        <v>0</v>
      </c>
      <c r="Q37" s="160">
        <v>0</v>
      </c>
      <c r="R37" s="131">
        <v>0</v>
      </c>
      <c r="S37" s="160">
        <v>0</v>
      </c>
      <c r="T37" s="160">
        <v>0</v>
      </c>
      <c r="U37" s="131">
        <v>0</v>
      </c>
      <c r="V37" s="160">
        <v>2</v>
      </c>
      <c r="W37" s="160">
        <v>2</v>
      </c>
      <c r="X37" s="131">
        <v>4</v>
      </c>
      <c r="Y37" s="160">
        <v>0</v>
      </c>
      <c r="Z37" s="160">
        <v>0</v>
      </c>
      <c r="AA37" s="131">
        <v>0</v>
      </c>
      <c r="AB37" s="160">
        <v>2</v>
      </c>
      <c r="AC37" s="160">
        <v>2</v>
      </c>
      <c r="AD37" s="131">
        <v>4</v>
      </c>
      <c r="AE37" s="160">
        <v>2</v>
      </c>
      <c r="AF37" s="160">
        <v>0</v>
      </c>
      <c r="AG37" s="160">
        <v>0</v>
      </c>
      <c r="AH37" s="131">
        <v>0</v>
      </c>
      <c r="AI37" s="160">
        <v>0</v>
      </c>
      <c r="AJ37" s="160">
        <v>0</v>
      </c>
      <c r="AK37" s="160">
        <v>2</v>
      </c>
      <c r="AL37" s="160">
        <v>2</v>
      </c>
      <c r="AM37" s="416">
        <v>4</v>
      </c>
    </row>
    <row r="38" spans="1:39" ht="15.75">
      <c r="A38" s="371" t="s">
        <v>149</v>
      </c>
      <c r="B38" s="484"/>
      <c r="C38" s="494"/>
      <c r="D38" s="158"/>
      <c r="E38" s="158"/>
      <c r="F38" s="158"/>
      <c r="G38" s="495"/>
      <c r="H38" s="87" t="s">
        <v>148</v>
      </c>
      <c r="I38" s="483"/>
      <c r="J38" s="483"/>
      <c r="K38" s="76">
        <v>12.5</v>
      </c>
      <c r="L38" s="76">
        <v>30</v>
      </c>
      <c r="M38" s="76"/>
      <c r="N38" s="76"/>
      <c r="O38" s="76">
        <v>0</v>
      </c>
      <c r="P38" s="76"/>
      <c r="Q38" s="76"/>
      <c r="R38" s="76">
        <v>0</v>
      </c>
      <c r="S38" s="76"/>
      <c r="T38" s="76"/>
      <c r="U38" s="76">
        <v>0</v>
      </c>
      <c r="V38" s="76"/>
      <c r="W38" s="76"/>
      <c r="X38" s="76">
        <v>100</v>
      </c>
      <c r="Y38" s="76"/>
      <c r="Z38" s="76"/>
      <c r="AA38" s="76">
        <v>0</v>
      </c>
      <c r="AB38" s="76"/>
      <c r="AC38" s="76"/>
      <c r="AD38" s="76">
        <v>75</v>
      </c>
      <c r="AE38" s="76">
        <v>66.666666666666671</v>
      </c>
      <c r="AF38" s="76"/>
      <c r="AG38" s="76"/>
      <c r="AH38" s="76">
        <v>0</v>
      </c>
      <c r="AI38" s="76">
        <v>0</v>
      </c>
      <c r="AJ38" s="76"/>
      <c r="AK38" s="76"/>
      <c r="AL38" s="76"/>
      <c r="AM38" s="76">
        <v>50</v>
      </c>
    </row>
    <row r="39" spans="1:39" ht="30">
      <c r="A39" s="157" t="s">
        <v>8</v>
      </c>
      <c r="B39" s="493" t="s">
        <v>191</v>
      </c>
      <c r="C39" s="494">
        <v>508102</v>
      </c>
      <c r="D39" s="87">
        <v>66</v>
      </c>
      <c r="E39" s="87">
        <v>92</v>
      </c>
      <c r="F39" s="87">
        <v>54</v>
      </c>
      <c r="G39" s="481">
        <v>3</v>
      </c>
      <c r="H39" s="87"/>
      <c r="I39" s="32">
        <v>2</v>
      </c>
      <c r="J39" s="32">
        <v>2</v>
      </c>
      <c r="K39" s="131">
        <v>4</v>
      </c>
      <c r="L39" s="131">
        <v>5</v>
      </c>
      <c r="M39" s="131">
        <v>3</v>
      </c>
      <c r="N39" s="131">
        <v>0</v>
      </c>
      <c r="O39" s="131">
        <v>3</v>
      </c>
      <c r="P39" s="131">
        <v>0</v>
      </c>
      <c r="Q39" s="131">
        <v>0</v>
      </c>
      <c r="R39" s="131">
        <v>0</v>
      </c>
      <c r="S39" s="131">
        <v>1</v>
      </c>
      <c r="T39" s="131">
        <v>1</v>
      </c>
      <c r="U39" s="131">
        <v>2</v>
      </c>
      <c r="V39" s="131">
        <v>2</v>
      </c>
      <c r="W39" s="131">
        <v>0</v>
      </c>
      <c r="X39" s="131">
        <v>2</v>
      </c>
      <c r="Y39" s="131">
        <v>1</v>
      </c>
      <c r="Z39" s="131">
        <v>1</v>
      </c>
      <c r="AA39" s="131">
        <v>2</v>
      </c>
      <c r="AB39" s="131">
        <v>1</v>
      </c>
      <c r="AC39" s="131">
        <v>0</v>
      </c>
      <c r="AD39" s="131">
        <v>1</v>
      </c>
      <c r="AE39" s="131">
        <v>1</v>
      </c>
      <c r="AF39" s="131">
        <v>0</v>
      </c>
      <c r="AG39" s="131">
        <v>0</v>
      </c>
      <c r="AH39" s="131">
        <v>0</v>
      </c>
      <c r="AI39" s="131">
        <v>2</v>
      </c>
      <c r="AJ39" s="131">
        <v>1</v>
      </c>
      <c r="AK39" s="131">
        <v>2</v>
      </c>
      <c r="AL39" s="131">
        <v>2</v>
      </c>
      <c r="AM39" s="416">
        <v>5</v>
      </c>
    </row>
    <row r="40" spans="1:39" ht="45">
      <c r="A40" s="139" t="s">
        <v>8</v>
      </c>
      <c r="B40" s="493" t="s">
        <v>62</v>
      </c>
      <c r="C40" s="32">
        <v>510003</v>
      </c>
      <c r="D40" s="87">
        <v>41</v>
      </c>
      <c r="E40" s="87">
        <v>69</v>
      </c>
      <c r="F40" s="87">
        <v>29</v>
      </c>
      <c r="G40" s="497">
        <v>2</v>
      </c>
      <c r="H40" s="87"/>
      <c r="I40" s="32">
        <v>2</v>
      </c>
      <c r="J40" s="32">
        <v>2</v>
      </c>
      <c r="K40" s="131">
        <v>4</v>
      </c>
      <c r="L40" s="131">
        <v>4</v>
      </c>
      <c r="M40" s="131">
        <v>1</v>
      </c>
      <c r="N40" s="131">
        <v>0</v>
      </c>
      <c r="O40" s="131">
        <v>1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2</v>
      </c>
      <c r="W40" s="131">
        <v>0</v>
      </c>
      <c r="X40" s="131">
        <v>2</v>
      </c>
      <c r="Y40" s="131">
        <v>1</v>
      </c>
      <c r="Z40" s="131">
        <v>1</v>
      </c>
      <c r="AA40" s="131">
        <v>2</v>
      </c>
      <c r="AB40" s="131">
        <v>0</v>
      </c>
      <c r="AC40" s="131">
        <v>0</v>
      </c>
      <c r="AD40" s="131">
        <v>0</v>
      </c>
      <c r="AE40" s="131">
        <v>1</v>
      </c>
      <c r="AF40" s="131">
        <v>0</v>
      </c>
      <c r="AG40" s="131">
        <v>0</v>
      </c>
      <c r="AH40" s="131">
        <v>0</v>
      </c>
      <c r="AI40" s="131">
        <v>0</v>
      </c>
      <c r="AJ40" s="131">
        <v>0</v>
      </c>
      <c r="AK40" s="131">
        <v>1</v>
      </c>
      <c r="AL40" s="131">
        <v>2</v>
      </c>
      <c r="AM40" s="416">
        <v>3</v>
      </c>
    </row>
    <row r="41" spans="1:39" ht="30">
      <c r="A41" s="157" t="s">
        <v>8</v>
      </c>
      <c r="B41" s="493" t="s">
        <v>66</v>
      </c>
      <c r="C41" s="494">
        <v>508101</v>
      </c>
      <c r="D41" s="158">
        <v>44</v>
      </c>
      <c r="E41" s="158">
        <v>54</v>
      </c>
      <c r="F41" s="158">
        <v>39</v>
      </c>
      <c r="G41" s="163">
        <v>3</v>
      </c>
      <c r="H41" s="158"/>
      <c r="I41" s="158">
        <v>2</v>
      </c>
      <c r="J41" s="158">
        <v>2</v>
      </c>
      <c r="K41" s="131">
        <v>4</v>
      </c>
      <c r="L41" s="160">
        <v>2</v>
      </c>
      <c r="M41" s="160">
        <v>1</v>
      </c>
      <c r="N41" s="160">
        <v>0</v>
      </c>
      <c r="O41" s="131">
        <v>1</v>
      </c>
      <c r="P41" s="160">
        <v>2</v>
      </c>
      <c r="Q41" s="160">
        <v>1</v>
      </c>
      <c r="R41" s="131">
        <v>3</v>
      </c>
      <c r="S41" s="160">
        <v>0</v>
      </c>
      <c r="T41" s="160">
        <v>0</v>
      </c>
      <c r="U41" s="131">
        <v>0</v>
      </c>
      <c r="V41" s="160">
        <v>2</v>
      </c>
      <c r="W41" s="160">
        <v>2</v>
      </c>
      <c r="X41" s="131">
        <v>4</v>
      </c>
      <c r="Y41" s="160">
        <v>0</v>
      </c>
      <c r="Z41" s="160">
        <v>0</v>
      </c>
      <c r="AA41" s="131">
        <v>0</v>
      </c>
      <c r="AB41" s="160">
        <v>0</v>
      </c>
      <c r="AC41" s="160">
        <v>0</v>
      </c>
      <c r="AD41" s="131">
        <v>0</v>
      </c>
      <c r="AE41" s="160">
        <v>1</v>
      </c>
      <c r="AF41" s="160">
        <v>0</v>
      </c>
      <c r="AG41" s="160">
        <v>0</v>
      </c>
      <c r="AH41" s="131">
        <v>0</v>
      </c>
      <c r="AI41" s="160">
        <v>0</v>
      </c>
      <c r="AJ41" s="160">
        <v>0</v>
      </c>
      <c r="AK41" s="160">
        <v>1</v>
      </c>
      <c r="AL41" s="160">
        <v>2</v>
      </c>
      <c r="AM41" s="416">
        <v>3</v>
      </c>
    </row>
    <row r="42" spans="1:39" ht="45">
      <c r="A42" s="139" t="s">
        <v>8</v>
      </c>
      <c r="B42" s="493" t="s">
        <v>62</v>
      </c>
      <c r="C42" s="32">
        <v>510002</v>
      </c>
      <c r="D42" s="87">
        <v>34</v>
      </c>
      <c r="E42" s="87">
        <v>46</v>
      </c>
      <c r="F42" s="87">
        <v>29</v>
      </c>
      <c r="G42" s="497">
        <v>2</v>
      </c>
      <c r="H42" s="87"/>
      <c r="I42" s="32">
        <v>2</v>
      </c>
      <c r="J42" s="32">
        <v>1</v>
      </c>
      <c r="K42" s="131">
        <v>3</v>
      </c>
      <c r="L42" s="131">
        <v>2</v>
      </c>
      <c r="M42" s="131">
        <v>1</v>
      </c>
      <c r="N42" s="131">
        <v>0</v>
      </c>
      <c r="O42" s="131">
        <v>1</v>
      </c>
      <c r="P42" s="131">
        <v>0</v>
      </c>
      <c r="Q42" s="131">
        <v>0</v>
      </c>
      <c r="R42" s="131">
        <v>0</v>
      </c>
      <c r="S42" s="131">
        <v>1</v>
      </c>
      <c r="T42" s="131">
        <v>1</v>
      </c>
      <c r="U42" s="131">
        <v>2</v>
      </c>
      <c r="V42" s="131">
        <v>2</v>
      </c>
      <c r="W42" s="131">
        <v>1</v>
      </c>
      <c r="X42" s="131">
        <v>3</v>
      </c>
      <c r="Y42" s="131">
        <v>0</v>
      </c>
      <c r="Z42" s="131">
        <v>0</v>
      </c>
      <c r="AA42" s="131">
        <v>0</v>
      </c>
      <c r="AB42" s="131">
        <v>1</v>
      </c>
      <c r="AC42" s="131">
        <v>0</v>
      </c>
      <c r="AD42" s="131">
        <v>1</v>
      </c>
      <c r="AE42" s="131">
        <v>1</v>
      </c>
      <c r="AF42" s="131">
        <v>0</v>
      </c>
      <c r="AG42" s="131">
        <v>0</v>
      </c>
      <c r="AH42" s="131">
        <v>0</v>
      </c>
      <c r="AI42" s="131">
        <v>0</v>
      </c>
      <c r="AJ42" s="131">
        <v>1</v>
      </c>
      <c r="AK42" s="131">
        <v>0</v>
      </c>
      <c r="AL42" s="131">
        <v>0</v>
      </c>
      <c r="AM42" s="416">
        <v>1</v>
      </c>
    </row>
    <row r="43" spans="1:39" ht="30">
      <c r="A43" s="139" t="s">
        <v>8</v>
      </c>
      <c r="B43" s="493" t="s">
        <v>63</v>
      </c>
      <c r="C43" s="32">
        <v>510001</v>
      </c>
      <c r="D43" s="87">
        <v>27</v>
      </c>
      <c r="E43" s="87">
        <v>23</v>
      </c>
      <c r="F43" s="87">
        <v>29</v>
      </c>
      <c r="G43" s="499">
        <v>1</v>
      </c>
      <c r="H43" s="87"/>
      <c r="I43" s="32">
        <v>0</v>
      </c>
      <c r="J43" s="32">
        <v>0</v>
      </c>
      <c r="K43" s="131">
        <v>0</v>
      </c>
      <c r="L43" s="131">
        <v>3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2</v>
      </c>
      <c r="W43" s="131">
        <v>0</v>
      </c>
      <c r="X43" s="131">
        <v>2</v>
      </c>
      <c r="Y43" s="131">
        <v>1</v>
      </c>
      <c r="Z43" s="131">
        <v>1</v>
      </c>
      <c r="AA43" s="131">
        <v>2</v>
      </c>
      <c r="AB43" s="131">
        <v>0</v>
      </c>
      <c r="AC43" s="131">
        <v>1</v>
      </c>
      <c r="AD43" s="131">
        <v>1</v>
      </c>
      <c r="AE43" s="131">
        <v>2</v>
      </c>
      <c r="AF43" s="131">
        <v>0</v>
      </c>
      <c r="AG43" s="131">
        <v>0</v>
      </c>
      <c r="AH43" s="131">
        <v>0</v>
      </c>
      <c r="AI43" s="131">
        <v>0</v>
      </c>
      <c r="AJ43" s="131">
        <v>0</v>
      </c>
      <c r="AK43" s="131">
        <v>1</v>
      </c>
      <c r="AL43" s="131">
        <v>0</v>
      </c>
      <c r="AM43" s="416">
        <v>1</v>
      </c>
    </row>
    <row r="44" spans="1:39" ht="15.75">
      <c r="A44" s="371" t="s">
        <v>149</v>
      </c>
      <c r="B44" s="493"/>
      <c r="C44" s="32"/>
      <c r="D44" s="87"/>
      <c r="E44" s="87"/>
      <c r="F44" s="87"/>
      <c r="G44" s="500"/>
      <c r="H44" s="87" t="s">
        <v>148</v>
      </c>
      <c r="I44" s="75"/>
      <c r="J44" s="75"/>
      <c r="K44" s="76">
        <v>75</v>
      </c>
      <c r="L44" s="76">
        <v>64</v>
      </c>
      <c r="M44" s="76"/>
      <c r="N44" s="76"/>
      <c r="O44" s="76">
        <v>30</v>
      </c>
      <c r="P44" s="76"/>
      <c r="Q44" s="76"/>
      <c r="R44" s="76">
        <v>20</v>
      </c>
      <c r="S44" s="76"/>
      <c r="T44" s="76"/>
      <c r="U44" s="76">
        <v>40</v>
      </c>
      <c r="V44" s="76"/>
      <c r="W44" s="76"/>
      <c r="X44" s="76">
        <v>65</v>
      </c>
      <c r="Y44" s="76"/>
      <c r="Z44" s="76"/>
      <c r="AA44" s="76">
        <v>60</v>
      </c>
      <c r="AB44" s="76"/>
      <c r="AC44" s="76"/>
      <c r="AD44" s="76">
        <v>15</v>
      </c>
      <c r="AE44" s="76">
        <v>40</v>
      </c>
      <c r="AF44" s="76"/>
      <c r="AG44" s="76"/>
      <c r="AH44" s="76">
        <v>0</v>
      </c>
      <c r="AI44" s="76">
        <v>20</v>
      </c>
      <c r="AJ44" s="76"/>
      <c r="AK44" s="76"/>
      <c r="AL44" s="76"/>
      <c r="AM44" s="76">
        <v>52</v>
      </c>
    </row>
    <row r="45" spans="1:39" ht="19.5" customHeight="1">
      <c r="A45" s="139" t="s">
        <v>9</v>
      </c>
      <c r="B45" s="493" t="s">
        <v>453</v>
      </c>
      <c r="C45" s="32">
        <v>510102</v>
      </c>
      <c r="D45" s="87">
        <v>56</v>
      </c>
      <c r="E45" s="87">
        <v>69</v>
      </c>
      <c r="F45" s="87">
        <v>50</v>
      </c>
      <c r="G45" s="481">
        <v>3</v>
      </c>
      <c r="H45" s="87"/>
      <c r="I45" s="32">
        <v>1</v>
      </c>
      <c r="J45" s="32">
        <v>0</v>
      </c>
      <c r="K45" s="131">
        <v>1</v>
      </c>
      <c r="L45" s="131">
        <v>4</v>
      </c>
      <c r="M45" s="131">
        <v>3</v>
      </c>
      <c r="N45" s="131">
        <v>1</v>
      </c>
      <c r="O45" s="131">
        <v>4</v>
      </c>
      <c r="P45" s="131">
        <v>2</v>
      </c>
      <c r="Q45" s="131">
        <v>1</v>
      </c>
      <c r="R45" s="131">
        <v>3</v>
      </c>
      <c r="S45" s="131">
        <v>0</v>
      </c>
      <c r="T45" s="131">
        <v>0</v>
      </c>
      <c r="U45" s="131">
        <v>0</v>
      </c>
      <c r="V45" s="131">
        <v>2</v>
      </c>
      <c r="W45" s="131">
        <v>2</v>
      </c>
      <c r="X45" s="131">
        <v>4</v>
      </c>
      <c r="Y45" s="131">
        <v>1</v>
      </c>
      <c r="Z45" s="131">
        <v>0</v>
      </c>
      <c r="AA45" s="131">
        <v>1</v>
      </c>
      <c r="AB45" s="131">
        <v>1</v>
      </c>
      <c r="AC45" s="131">
        <v>2</v>
      </c>
      <c r="AD45" s="131">
        <v>3</v>
      </c>
      <c r="AE45" s="131">
        <v>3</v>
      </c>
      <c r="AF45" s="131">
        <v>0</v>
      </c>
      <c r="AG45" s="131">
        <v>0</v>
      </c>
      <c r="AH45" s="131">
        <v>0</v>
      </c>
      <c r="AI45" s="131">
        <v>0</v>
      </c>
      <c r="AJ45" s="131">
        <v>0</v>
      </c>
      <c r="AK45" s="131">
        <v>0</v>
      </c>
      <c r="AL45" s="131">
        <v>0</v>
      </c>
      <c r="AM45" s="416">
        <v>0</v>
      </c>
    </row>
    <row r="46" spans="1:39" ht="15.75">
      <c r="A46" s="371" t="s">
        <v>149</v>
      </c>
      <c r="B46" s="493"/>
      <c r="C46" s="32"/>
      <c r="D46" s="87"/>
      <c r="E46" s="87"/>
      <c r="F46" s="87"/>
      <c r="G46" s="482"/>
      <c r="H46" s="87" t="s">
        <v>148</v>
      </c>
      <c r="I46" s="75"/>
      <c r="J46" s="75"/>
      <c r="K46" s="76">
        <v>25</v>
      </c>
      <c r="L46" s="76">
        <v>80</v>
      </c>
      <c r="M46" s="76"/>
      <c r="N46" s="76"/>
      <c r="O46" s="76">
        <v>100</v>
      </c>
      <c r="P46" s="76"/>
      <c r="Q46" s="76"/>
      <c r="R46" s="76">
        <v>100</v>
      </c>
      <c r="S46" s="76"/>
      <c r="T46" s="76"/>
      <c r="U46" s="76">
        <v>0</v>
      </c>
      <c r="V46" s="76"/>
      <c r="W46" s="76"/>
      <c r="X46" s="76">
        <v>100</v>
      </c>
      <c r="Y46" s="76"/>
      <c r="Z46" s="76"/>
      <c r="AA46" s="76">
        <v>50</v>
      </c>
      <c r="AB46" s="76"/>
      <c r="AC46" s="76"/>
      <c r="AD46" s="76">
        <v>75</v>
      </c>
      <c r="AE46" s="76">
        <v>100</v>
      </c>
      <c r="AF46" s="76"/>
      <c r="AG46" s="76"/>
      <c r="AH46" s="76">
        <v>0</v>
      </c>
      <c r="AI46" s="76">
        <v>0</v>
      </c>
      <c r="AJ46" s="76"/>
      <c r="AK46" s="76"/>
      <c r="AL46" s="76"/>
      <c r="AM46" s="76">
        <v>0</v>
      </c>
    </row>
    <row r="47" spans="1:39" ht="15.75">
      <c r="A47" s="157" t="s">
        <v>20</v>
      </c>
      <c r="B47" s="493" t="s">
        <v>454</v>
      </c>
      <c r="C47" s="494">
        <v>509601</v>
      </c>
      <c r="D47" s="158">
        <v>20</v>
      </c>
      <c r="E47" s="158">
        <v>15</v>
      </c>
      <c r="F47" s="158">
        <v>21</v>
      </c>
      <c r="G47" s="161">
        <v>1</v>
      </c>
      <c r="H47" s="158"/>
      <c r="I47" s="158">
        <v>0</v>
      </c>
      <c r="J47" s="158">
        <v>0</v>
      </c>
      <c r="K47" s="131">
        <v>0</v>
      </c>
      <c r="L47" s="160">
        <v>2</v>
      </c>
      <c r="M47" s="160">
        <v>0</v>
      </c>
      <c r="N47" s="160">
        <v>0</v>
      </c>
      <c r="O47" s="131">
        <v>0</v>
      </c>
      <c r="P47" s="160">
        <v>0</v>
      </c>
      <c r="Q47" s="160">
        <v>0</v>
      </c>
      <c r="R47" s="131">
        <v>0</v>
      </c>
      <c r="S47" s="160">
        <v>0</v>
      </c>
      <c r="T47" s="160">
        <v>0</v>
      </c>
      <c r="U47" s="131">
        <v>0</v>
      </c>
      <c r="V47" s="160">
        <v>2</v>
      </c>
      <c r="W47" s="160">
        <v>1</v>
      </c>
      <c r="X47" s="131">
        <v>3</v>
      </c>
      <c r="Y47" s="160">
        <v>1</v>
      </c>
      <c r="Z47" s="160">
        <v>0</v>
      </c>
      <c r="AA47" s="131">
        <v>1</v>
      </c>
      <c r="AB47" s="160">
        <v>0</v>
      </c>
      <c r="AC47" s="160">
        <v>0</v>
      </c>
      <c r="AD47" s="131">
        <v>0</v>
      </c>
      <c r="AE47" s="160">
        <v>0</v>
      </c>
      <c r="AF47" s="160">
        <v>0</v>
      </c>
      <c r="AG47" s="160">
        <v>0</v>
      </c>
      <c r="AH47" s="131">
        <v>0</v>
      </c>
      <c r="AI47" s="160">
        <v>0</v>
      </c>
      <c r="AJ47" s="160">
        <v>0</v>
      </c>
      <c r="AK47" s="160">
        <v>2</v>
      </c>
      <c r="AL47" s="160">
        <v>0</v>
      </c>
      <c r="AM47" s="416">
        <v>2</v>
      </c>
    </row>
    <row r="48" spans="1:39" ht="15.75">
      <c r="A48" s="157" t="s">
        <v>20</v>
      </c>
      <c r="B48" s="493" t="s">
        <v>192</v>
      </c>
      <c r="C48" s="494">
        <v>509603</v>
      </c>
      <c r="D48" s="158">
        <v>27</v>
      </c>
      <c r="E48" s="158">
        <v>62</v>
      </c>
      <c r="F48" s="158">
        <v>11</v>
      </c>
      <c r="G48" s="159">
        <v>2</v>
      </c>
      <c r="H48" s="158"/>
      <c r="I48" s="158">
        <v>2</v>
      </c>
      <c r="J48" s="158">
        <v>2</v>
      </c>
      <c r="K48" s="131">
        <v>4</v>
      </c>
      <c r="L48" s="160">
        <v>0</v>
      </c>
      <c r="M48" s="160">
        <v>3</v>
      </c>
      <c r="N48" s="160">
        <v>1</v>
      </c>
      <c r="O48" s="131">
        <v>4</v>
      </c>
      <c r="P48" s="160">
        <v>0</v>
      </c>
      <c r="Q48" s="160">
        <v>0</v>
      </c>
      <c r="R48" s="131">
        <v>0</v>
      </c>
      <c r="S48" s="160">
        <v>0</v>
      </c>
      <c r="T48" s="160">
        <v>0</v>
      </c>
      <c r="U48" s="131">
        <v>0</v>
      </c>
      <c r="V48" s="160">
        <v>2</v>
      </c>
      <c r="W48" s="160">
        <v>1</v>
      </c>
      <c r="X48" s="131">
        <v>3</v>
      </c>
      <c r="Y48" s="160">
        <v>0</v>
      </c>
      <c r="Z48" s="160">
        <v>0</v>
      </c>
      <c r="AA48" s="131">
        <v>0</v>
      </c>
      <c r="AB48" s="160">
        <v>0</v>
      </c>
      <c r="AC48" s="160">
        <v>0</v>
      </c>
      <c r="AD48" s="131">
        <v>0</v>
      </c>
      <c r="AE48" s="160">
        <v>0</v>
      </c>
      <c r="AF48" s="160">
        <v>0</v>
      </c>
      <c r="AG48" s="160">
        <v>0</v>
      </c>
      <c r="AH48" s="131">
        <v>0</v>
      </c>
      <c r="AI48" s="160">
        <v>0</v>
      </c>
      <c r="AJ48" s="160">
        <v>0</v>
      </c>
      <c r="AK48" s="160">
        <v>0</v>
      </c>
      <c r="AL48" s="160">
        <v>0</v>
      </c>
      <c r="AM48" s="416">
        <v>0</v>
      </c>
    </row>
    <row r="49" spans="1:39" ht="15.75">
      <c r="A49" s="139" t="s">
        <v>20</v>
      </c>
      <c r="B49" s="493" t="s">
        <v>455</v>
      </c>
      <c r="C49" s="32">
        <v>511701</v>
      </c>
      <c r="D49" s="87">
        <v>71</v>
      </c>
      <c r="E49" s="87">
        <v>100</v>
      </c>
      <c r="F49" s="87">
        <v>57</v>
      </c>
      <c r="G49" s="481">
        <v>3</v>
      </c>
      <c r="H49" s="87"/>
      <c r="I49" s="32">
        <v>2</v>
      </c>
      <c r="J49" s="32">
        <v>2</v>
      </c>
      <c r="K49" s="131">
        <v>4</v>
      </c>
      <c r="L49" s="131">
        <v>5</v>
      </c>
      <c r="M49" s="131">
        <v>3</v>
      </c>
      <c r="N49" s="131">
        <v>1</v>
      </c>
      <c r="O49" s="131">
        <v>4</v>
      </c>
      <c r="P49" s="131">
        <v>1</v>
      </c>
      <c r="Q49" s="131">
        <v>0</v>
      </c>
      <c r="R49" s="131">
        <v>1</v>
      </c>
      <c r="S49" s="131">
        <v>1</v>
      </c>
      <c r="T49" s="131">
        <v>0</v>
      </c>
      <c r="U49" s="131">
        <v>1</v>
      </c>
      <c r="V49" s="131">
        <v>2</v>
      </c>
      <c r="W49" s="131">
        <v>2</v>
      </c>
      <c r="X49" s="131">
        <v>4</v>
      </c>
      <c r="Y49" s="131">
        <v>1</v>
      </c>
      <c r="Z49" s="131">
        <v>1</v>
      </c>
      <c r="AA49" s="131">
        <v>2</v>
      </c>
      <c r="AB49" s="131">
        <v>0</v>
      </c>
      <c r="AC49" s="131">
        <v>2</v>
      </c>
      <c r="AD49" s="131">
        <v>2</v>
      </c>
      <c r="AE49" s="131">
        <v>2</v>
      </c>
      <c r="AF49" s="131">
        <v>0</v>
      </c>
      <c r="AG49" s="131">
        <v>0</v>
      </c>
      <c r="AH49" s="131">
        <v>0</v>
      </c>
      <c r="AI49" s="131">
        <v>0</v>
      </c>
      <c r="AJ49" s="131">
        <v>1</v>
      </c>
      <c r="AK49" s="131">
        <v>1</v>
      </c>
      <c r="AL49" s="131">
        <v>2</v>
      </c>
      <c r="AM49" s="416">
        <v>4</v>
      </c>
    </row>
    <row r="50" spans="1:39" ht="15.75">
      <c r="A50" s="157" t="s">
        <v>20</v>
      </c>
      <c r="B50" s="493" t="s">
        <v>70</v>
      </c>
      <c r="C50" s="494">
        <v>509602</v>
      </c>
      <c r="D50" s="158">
        <v>49</v>
      </c>
      <c r="E50" s="158">
        <v>77</v>
      </c>
      <c r="F50" s="158">
        <v>36</v>
      </c>
      <c r="G50" s="163">
        <v>3</v>
      </c>
      <c r="H50" s="158"/>
      <c r="I50" s="158">
        <v>2</v>
      </c>
      <c r="J50" s="158">
        <v>2</v>
      </c>
      <c r="K50" s="131">
        <v>4</v>
      </c>
      <c r="L50" s="160">
        <v>4</v>
      </c>
      <c r="M50" s="160">
        <v>2</v>
      </c>
      <c r="N50" s="160">
        <v>0</v>
      </c>
      <c r="O50" s="131">
        <v>2</v>
      </c>
      <c r="P50" s="160">
        <v>0</v>
      </c>
      <c r="Q50" s="160">
        <v>0</v>
      </c>
      <c r="R50" s="131">
        <v>0</v>
      </c>
      <c r="S50" s="160">
        <v>0</v>
      </c>
      <c r="T50" s="160">
        <v>0</v>
      </c>
      <c r="U50" s="131">
        <v>0</v>
      </c>
      <c r="V50" s="160">
        <v>2</v>
      </c>
      <c r="W50" s="160">
        <v>1</v>
      </c>
      <c r="X50" s="131">
        <v>3</v>
      </c>
      <c r="Y50" s="160">
        <v>0</v>
      </c>
      <c r="Z50" s="160">
        <v>0</v>
      </c>
      <c r="AA50" s="131">
        <v>0</v>
      </c>
      <c r="AB50" s="160">
        <v>2</v>
      </c>
      <c r="AC50" s="160">
        <v>2</v>
      </c>
      <c r="AD50" s="131">
        <v>4</v>
      </c>
      <c r="AE50" s="160">
        <v>0</v>
      </c>
      <c r="AF50" s="160">
        <v>1</v>
      </c>
      <c r="AG50" s="160">
        <v>0</v>
      </c>
      <c r="AH50" s="131">
        <v>1</v>
      </c>
      <c r="AI50" s="160">
        <v>0</v>
      </c>
      <c r="AJ50" s="160">
        <v>1</v>
      </c>
      <c r="AK50" s="160">
        <v>1</v>
      </c>
      <c r="AL50" s="160">
        <v>0</v>
      </c>
      <c r="AM50" s="416">
        <v>2</v>
      </c>
    </row>
    <row r="51" spans="1:39" ht="15.75">
      <c r="A51" s="371" t="s">
        <v>149</v>
      </c>
      <c r="B51" s="493"/>
      <c r="C51" s="494"/>
      <c r="D51" s="158"/>
      <c r="E51" s="158"/>
      <c r="F51" s="158"/>
      <c r="G51" s="491"/>
      <c r="H51" s="87" t="s">
        <v>148</v>
      </c>
      <c r="I51" s="483"/>
      <c r="J51" s="483"/>
      <c r="K51" s="76">
        <v>75</v>
      </c>
      <c r="L51" s="76">
        <v>55</v>
      </c>
      <c r="M51" s="76"/>
      <c r="N51" s="76"/>
      <c r="O51" s="76">
        <v>62.5</v>
      </c>
      <c r="P51" s="76"/>
      <c r="Q51" s="76"/>
      <c r="R51" s="76">
        <v>8.3333333333333339</v>
      </c>
      <c r="S51" s="76"/>
      <c r="T51" s="76"/>
      <c r="U51" s="76">
        <v>12.5</v>
      </c>
      <c r="V51" s="76"/>
      <c r="W51" s="76"/>
      <c r="X51" s="76">
        <v>81.25</v>
      </c>
      <c r="Y51" s="76"/>
      <c r="Z51" s="76"/>
      <c r="AA51" s="76">
        <v>37.5</v>
      </c>
      <c r="AB51" s="76"/>
      <c r="AC51" s="76"/>
      <c r="AD51" s="76">
        <v>37.5</v>
      </c>
      <c r="AE51" s="76">
        <v>16.666666666666668</v>
      </c>
      <c r="AF51" s="76"/>
      <c r="AG51" s="76"/>
      <c r="AH51" s="76">
        <v>8.3333333333333339</v>
      </c>
      <c r="AI51" s="76">
        <v>0</v>
      </c>
      <c r="AJ51" s="76"/>
      <c r="AK51" s="76"/>
      <c r="AL51" s="76"/>
      <c r="AM51" s="76">
        <v>40</v>
      </c>
    </row>
    <row r="52" spans="1:39" ht="15.75">
      <c r="A52" s="139" t="s">
        <v>193</v>
      </c>
      <c r="B52" s="493" t="s">
        <v>79</v>
      </c>
      <c r="C52" s="32">
        <v>510201</v>
      </c>
      <c r="D52" s="87">
        <v>41</v>
      </c>
      <c r="E52" s="87">
        <v>38</v>
      </c>
      <c r="F52" s="87">
        <v>43</v>
      </c>
      <c r="G52" s="481">
        <v>3</v>
      </c>
      <c r="H52" s="87"/>
      <c r="I52" s="32">
        <v>0</v>
      </c>
      <c r="J52" s="32">
        <v>0</v>
      </c>
      <c r="K52" s="131">
        <v>0</v>
      </c>
      <c r="L52" s="131">
        <v>4</v>
      </c>
      <c r="M52" s="131">
        <v>1</v>
      </c>
      <c r="N52" s="131">
        <v>0</v>
      </c>
      <c r="O52" s="131">
        <v>1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2</v>
      </c>
      <c r="W52" s="131">
        <v>2</v>
      </c>
      <c r="X52" s="131">
        <v>4</v>
      </c>
      <c r="Y52" s="131">
        <v>1</v>
      </c>
      <c r="Z52" s="131">
        <v>1</v>
      </c>
      <c r="AA52" s="131">
        <v>2</v>
      </c>
      <c r="AB52" s="131">
        <v>1</v>
      </c>
      <c r="AC52" s="131">
        <v>0</v>
      </c>
      <c r="AD52" s="131">
        <v>1</v>
      </c>
      <c r="AE52" s="131">
        <v>2</v>
      </c>
      <c r="AF52" s="131">
        <v>0</v>
      </c>
      <c r="AG52" s="131">
        <v>0</v>
      </c>
      <c r="AH52" s="131">
        <v>0</v>
      </c>
      <c r="AI52" s="131">
        <v>1</v>
      </c>
      <c r="AJ52" s="131">
        <v>1</v>
      </c>
      <c r="AK52" s="131">
        <v>1</v>
      </c>
      <c r="AL52" s="131">
        <v>0</v>
      </c>
      <c r="AM52" s="416">
        <v>2</v>
      </c>
    </row>
    <row r="53" spans="1:39" ht="15.75">
      <c r="A53" s="371" t="s">
        <v>149</v>
      </c>
      <c r="B53" s="493"/>
      <c r="C53" s="32"/>
      <c r="D53" s="87"/>
      <c r="E53" s="87"/>
      <c r="F53" s="87"/>
      <c r="G53" s="482"/>
      <c r="H53" s="87" t="s">
        <v>148</v>
      </c>
      <c r="I53" s="75"/>
      <c r="J53" s="75"/>
      <c r="K53" s="76">
        <v>0</v>
      </c>
      <c r="L53" s="76">
        <v>80</v>
      </c>
      <c r="M53" s="76"/>
      <c r="N53" s="76"/>
      <c r="O53" s="76">
        <v>25</v>
      </c>
      <c r="P53" s="76"/>
      <c r="Q53" s="76"/>
      <c r="R53" s="76">
        <v>0</v>
      </c>
      <c r="S53" s="76"/>
      <c r="T53" s="76"/>
      <c r="U53" s="76">
        <v>0</v>
      </c>
      <c r="V53" s="76"/>
      <c r="W53" s="76"/>
      <c r="X53" s="76">
        <v>100</v>
      </c>
      <c r="Y53" s="76"/>
      <c r="Z53" s="76"/>
      <c r="AA53" s="76">
        <v>100</v>
      </c>
      <c r="AB53" s="76"/>
      <c r="AC53" s="76"/>
      <c r="AD53" s="76">
        <v>25</v>
      </c>
      <c r="AE53" s="76">
        <v>66.666666666666671</v>
      </c>
      <c r="AF53" s="76"/>
      <c r="AG53" s="76"/>
      <c r="AH53" s="76">
        <v>0</v>
      </c>
      <c r="AI53" s="76">
        <v>50</v>
      </c>
      <c r="AJ53" s="76"/>
      <c r="AK53" s="76"/>
      <c r="AL53" s="76"/>
      <c r="AM53" s="76">
        <v>40</v>
      </c>
    </row>
    <row r="54" spans="1:39" ht="15.75">
      <c r="A54" s="157" t="s">
        <v>10</v>
      </c>
      <c r="B54" s="493" t="s">
        <v>69</v>
      </c>
      <c r="C54" s="494">
        <v>508401</v>
      </c>
      <c r="D54" s="158">
        <v>51</v>
      </c>
      <c r="E54" s="158">
        <v>77</v>
      </c>
      <c r="F54" s="158">
        <v>39</v>
      </c>
      <c r="G54" s="163">
        <v>3</v>
      </c>
      <c r="H54" s="158"/>
      <c r="I54" s="158">
        <v>2</v>
      </c>
      <c r="J54" s="158">
        <v>2</v>
      </c>
      <c r="K54" s="131">
        <v>4</v>
      </c>
      <c r="L54" s="160">
        <v>4</v>
      </c>
      <c r="M54" s="160">
        <v>2</v>
      </c>
      <c r="N54" s="160">
        <v>0</v>
      </c>
      <c r="O54" s="131">
        <v>2</v>
      </c>
      <c r="P54" s="160">
        <v>0</v>
      </c>
      <c r="Q54" s="160">
        <v>0</v>
      </c>
      <c r="R54" s="131">
        <v>0</v>
      </c>
      <c r="S54" s="160">
        <v>0</v>
      </c>
      <c r="T54" s="160">
        <v>0</v>
      </c>
      <c r="U54" s="131">
        <v>0</v>
      </c>
      <c r="V54" s="160">
        <v>2</v>
      </c>
      <c r="W54" s="160">
        <v>1</v>
      </c>
      <c r="X54" s="131">
        <v>3</v>
      </c>
      <c r="Y54" s="160">
        <v>1</v>
      </c>
      <c r="Z54" s="160">
        <v>1</v>
      </c>
      <c r="AA54" s="131">
        <v>2</v>
      </c>
      <c r="AB54" s="160">
        <v>0</v>
      </c>
      <c r="AC54" s="160">
        <v>0</v>
      </c>
      <c r="AD54" s="131">
        <v>0</v>
      </c>
      <c r="AE54" s="160">
        <v>1</v>
      </c>
      <c r="AF54" s="160">
        <v>1</v>
      </c>
      <c r="AG54" s="160">
        <v>0</v>
      </c>
      <c r="AH54" s="131">
        <v>1</v>
      </c>
      <c r="AI54" s="160">
        <v>0</v>
      </c>
      <c r="AJ54" s="160">
        <v>0</v>
      </c>
      <c r="AK54" s="160">
        <v>2</v>
      </c>
      <c r="AL54" s="160">
        <v>2</v>
      </c>
      <c r="AM54" s="416">
        <v>4</v>
      </c>
    </row>
    <row r="55" spans="1:39" ht="15.75">
      <c r="A55" s="129" t="s">
        <v>456</v>
      </c>
      <c r="B55" s="493" t="s">
        <v>194</v>
      </c>
      <c r="C55" s="32">
        <v>510302</v>
      </c>
      <c r="D55" s="87">
        <v>59</v>
      </c>
      <c r="E55" s="87">
        <v>69</v>
      </c>
      <c r="F55" s="87">
        <v>54</v>
      </c>
      <c r="G55" s="481">
        <v>3</v>
      </c>
      <c r="H55" s="87"/>
      <c r="I55" s="32">
        <v>2</v>
      </c>
      <c r="J55" s="32">
        <v>2</v>
      </c>
      <c r="K55" s="131">
        <v>4</v>
      </c>
      <c r="L55" s="131">
        <v>5</v>
      </c>
      <c r="M55" s="131">
        <v>0</v>
      </c>
      <c r="N55" s="131">
        <v>0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0</v>
      </c>
      <c r="V55" s="131">
        <v>2</v>
      </c>
      <c r="W55" s="131">
        <v>0</v>
      </c>
      <c r="X55" s="131">
        <v>2</v>
      </c>
      <c r="Y55" s="131">
        <v>1</v>
      </c>
      <c r="Z55" s="131">
        <v>1</v>
      </c>
      <c r="AA55" s="131">
        <v>2</v>
      </c>
      <c r="AB55" s="131">
        <v>2</v>
      </c>
      <c r="AC55" s="131">
        <v>0</v>
      </c>
      <c r="AD55" s="131">
        <v>2</v>
      </c>
      <c r="AE55" s="131">
        <v>3</v>
      </c>
      <c r="AF55" s="131">
        <v>1</v>
      </c>
      <c r="AG55" s="131">
        <v>1</v>
      </c>
      <c r="AH55" s="131">
        <v>2</v>
      </c>
      <c r="AI55" s="131">
        <v>1</v>
      </c>
      <c r="AJ55" s="131">
        <v>1</v>
      </c>
      <c r="AK55" s="131">
        <v>2</v>
      </c>
      <c r="AL55" s="131">
        <v>0</v>
      </c>
      <c r="AM55" s="416">
        <v>3</v>
      </c>
    </row>
    <row r="56" spans="1:39" ht="15.75">
      <c r="A56" s="371" t="s">
        <v>149</v>
      </c>
      <c r="B56" s="493"/>
      <c r="C56" s="32"/>
      <c r="D56" s="87"/>
      <c r="E56" s="87"/>
      <c r="F56" s="87"/>
      <c r="G56" s="482"/>
      <c r="H56" s="87" t="s">
        <v>148</v>
      </c>
      <c r="I56" s="75"/>
      <c r="J56" s="75"/>
      <c r="K56" s="76">
        <v>100</v>
      </c>
      <c r="L56" s="76">
        <v>90</v>
      </c>
      <c r="M56" s="76"/>
      <c r="N56" s="76"/>
      <c r="O56" s="76">
        <v>25</v>
      </c>
      <c r="P56" s="76"/>
      <c r="Q56" s="76"/>
      <c r="R56" s="76">
        <v>0</v>
      </c>
      <c r="S56" s="76"/>
      <c r="T56" s="76"/>
      <c r="U56" s="76">
        <v>0</v>
      </c>
      <c r="V56" s="76"/>
      <c r="W56" s="76"/>
      <c r="X56" s="76">
        <v>62.5</v>
      </c>
      <c r="Y56" s="76"/>
      <c r="Z56" s="76"/>
      <c r="AA56" s="76">
        <v>100</v>
      </c>
      <c r="AB56" s="76"/>
      <c r="AC56" s="76"/>
      <c r="AD56" s="76">
        <v>25</v>
      </c>
      <c r="AE56" s="76">
        <v>66.666666666666671</v>
      </c>
      <c r="AF56" s="76"/>
      <c r="AG56" s="76"/>
      <c r="AH56" s="76">
        <v>50</v>
      </c>
      <c r="AI56" s="76">
        <v>25</v>
      </c>
      <c r="AJ56" s="76"/>
      <c r="AK56" s="76"/>
      <c r="AL56" s="76"/>
      <c r="AM56" s="76">
        <v>70</v>
      </c>
    </row>
    <row r="57" spans="1:39" ht="45">
      <c r="A57" s="157" t="s">
        <v>11</v>
      </c>
      <c r="B57" s="493" t="s">
        <v>457</v>
      </c>
      <c r="C57" s="494">
        <v>508501</v>
      </c>
      <c r="D57" s="158">
        <v>49</v>
      </c>
      <c r="E57" s="158">
        <v>62</v>
      </c>
      <c r="F57" s="158">
        <v>43</v>
      </c>
      <c r="G57" s="163">
        <v>3</v>
      </c>
      <c r="H57" s="158"/>
      <c r="I57" s="158">
        <v>1</v>
      </c>
      <c r="J57" s="158">
        <v>2</v>
      </c>
      <c r="K57" s="131">
        <v>3</v>
      </c>
      <c r="L57" s="160">
        <v>4</v>
      </c>
      <c r="M57" s="160">
        <v>1</v>
      </c>
      <c r="N57" s="160">
        <v>0</v>
      </c>
      <c r="O57" s="131">
        <v>1</v>
      </c>
      <c r="P57" s="160">
        <v>2</v>
      </c>
      <c r="Q57" s="160">
        <v>0</v>
      </c>
      <c r="R57" s="131">
        <v>2</v>
      </c>
      <c r="S57" s="160">
        <v>0</v>
      </c>
      <c r="T57" s="160">
        <v>0</v>
      </c>
      <c r="U57" s="131">
        <v>0</v>
      </c>
      <c r="V57" s="160">
        <v>1</v>
      </c>
      <c r="W57" s="160">
        <v>0</v>
      </c>
      <c r="X57" s="131">
        <v>1</v>
      </c>
      <c r="Y57" s="160">
        <v>0</v>
      </c>
      <c r="Z57" s="160">
        <v>0</v>
      </c>
      <c r="AA57" s="131">
        <v>0</v>
      </c>
      <c r="AB57" s="160">
        <v>2</v>
      </c>
      <c r="AC57" s="160">
        <v>1</v>
      </c>
      <c r="AD57" s="131">
        <v>3</v>
      </c>
      <c r="AE57" s="160">
        <v>2</v>
      </c>
      <c r="AF57" s="160">
        <v>0</v>
      </c>
      <c r="AG57" s="160">
        <v>0</v>
      </c>
      <c r="AH57" s="131">
        <v>0</v>
      </c>
      <c r="AI57" s="160">
        <v>0</v>
      </c>
      <c r="AJ57" s="160">
        <v>1</v>
      </c>
      <c r="AK57" s="160">
        <v>2</v>
      </c>
      <c r="AL57" s="160">
        <v>1</v>
      </c>
      <c r="AM57" s="416">
        <v>4</v>
      </c>
    </row>
    <row r="58" spans="1:39" ht="15.75">
      <c r="A58" s="371" t="s">
        <v>149</v>
      </c>
      <c r="B58" s="493"/>
      <c r="C58" s="494"/>
      <c r="D58" s="158"/>
      <c r="E58" s="158"/>
      <c r="F58" s="158"/>
      <c r="G58" s="491"/>
      <c r="H58" s="87" t="s">
        <v>148</v>
      </c>
      <c r="I58" s="483"/>
      <c r="J58" s="483"/>
      <c r="K58" s="76">
        <v>75</v>
      </c>
      <c r="L58" s="76">
        <v>80</v>
      </c>
      <c r="M58" s="76"/>
      <c r="N58" s="76"/>
      <c r="O58" s="76">
        <v>25</v>
      </c>
      <c r="P58" s="76"/>
      <c r="Q58" s="76"/>
      <c r="R58" s="76">
        <v>66.666666666666671</v>
      </c>
      <c r="S58" s="76"/>
      <c r="T58" s="76"/>
      <c r="U58" s="76">
        <v>0</v>
      </c>
      <c r="V58" s="76"/>
      <c r="W58" s="76"/>
      <c r="X58" s="76">
        <v>25</v>
      </c>
      <c r="Y58" s="76"/>
      <c r="Z58" s="76"/>
      <c r="AA58" s="76">
        <v>0</v>
      </c>
      <c r="AB58" s="76"/>
      <c r="AC58" s="76"/>
      <c r="AD58" s="76">
        <v>75</v>
      </c>
      <c r="AE58" s="76">
        <v>66.666666666666671</v>
      </c>
      <c r="AF58" s="76"/>
      <c r="AG58" s="76"/>
      <c r="AH58" s="76">
        <v>0</v>
      </c>
      <c r="AI58" s="76">
        <v>0</v>
      </c>
      <c r="AJ58" s="76"/>
      <c r="AK58" s="76"/>
      <c r="AL58" s="76"/>
      <c r="AM58" s="76">
        <v>80</v>
      </c>
    </row>
    <row r="59" spans="1:39" ht="15.75">
      <c r="A59" s="129" t="s">
        <v>458</v>
      </c>
      <c r="B59" s="493" t="s">
        <v>75</v>
      </c>
      <c r="C59" s="32">
        <v>512401</v>
      </c>
      <c r="D59" s="87">
        <v>76</v>
      </c>
      <c r="E59" s="87">
        <v>92</v>
      </c>
      <c r="F59" s="87">
        <v>68</v>
      </c>
      <c r="G59" s="481">
        <v>3</v>
      </c>
      <c r="H59" s="87"/>
      <c r="I59" s="32">
        <v>1</v>
      </c>
      <c r="J59" s="32">
        <v>2</v>
      </c>
      <c r="K59" s="131">
        <v>3</v>
      </c>
      <c r="L59" s="131">
        <v>5</v>
      </c>
      <c r="M59" s="131">
        <v>3</v>
      </c>
      <c r="N59" s="131">
        <v>1</v>
      </c>
      <c r="O59" s="131">
        <v>4</v>
      </c>
      <c r="P59" s="131">
        <v>2</v>
      </c>
      <c r="Q59" s="131">
        <v>1</v>
      </c>
      <c r="R59" s="131">
        <v>3</v>
      </c>
      <c r="S59" s="131">
        <v>0</v>
      </c>
      <c r="T59" s="131">
        <v>1</v>
      </c>
      <c r="U59" s="131">
        <v>1</v>
      </c>
      <c r="V59" s="131">
        <v>2</v>
      </c>
      <c r="W59" s="131">
        <v>2</v>
      </c>
      <c r="X59" s="131">
        <v>4</v>
      </c>
      <c r="Y59" s="131">
        <v>1</v>
      </c>
      <c r="Z59" s="131">
        <v>1</v>
      </c>
      <c r="AA59" s="131">
        <v>2</v>
      </c>
      <c r="AB59" s="131">
        <v>2</v>
      </c>
      <c r="AC59" s="131">
        <v>1</v>
      </c>
      <c r="AD59" s="131">
        <v>3</v>
      </c>
      <c r="AE59" s="131">
        <v>2</v>
      </c>
      <c r="AF59" s="131">
        <v>1</v>
      </c>
      <c r="AG59" s="131">
        <v>2</v>
      </c>
      <c r="AH59" s="131">
        <v>3</v>
      </c>
      <c r="AI59" s="131">
        <v>0</v>
      </c>
      <c r="AJ59" s="131">
        <v>1</v>
      </c>
      <c r="AK59" s="131">
        <v>0</v>
      </c>
      <c r="AL59" s="131">
        <v>0</v>
      </c>
      <c r="AM59" s="416">
        <v>1</v>
      </c>
    </row>
    <row r="60" spans="1:39" ht="15.75">
      <c r="A60" s="129" t="s">
        <v>458</v>
      </c>
      <c r="B60" s="493" t="s">
        <v>135</v>
      </c>
      <c r="C60" s="32">
        <v>512402</v>
      </c>
      <c r="D60" s="87">
        <v>54</v>
      </c>
      <c r="E60" s="87">
        <v>62</v>
      </c>
      <c r="F60" s="87">
        <v>50</v>
      </c>
      <c r="G60" s="481">
        <v>3</v>
      </c>
      <c r="H60" s="87"/>
      <c r="I60" s="32">
        <v>2</v>
      </c>
      <c r="J60" s="32">
        <v>2</v>
      </c>
      <c r="K60" s="131">
        <v>4</v>
      </c>
      <c r="L60" s="131">
        <v>4</v>
      </c>
      <c r="M60" s="131">
        <v>0</v>
      </c>
      <c r="N60" s="131">
        <v>0</v>
      </c>
      <c r="O60" s="131">
        <v>0</v>
      </c>
      <c r="P60" s="131">
        <v>1</v>
      </c>
      <c r="Q60" s="131">
        <v>0</v>
      </c>
      <c r="R60" s="131">
        <v>1</v>
      </c>
      <c r="S60" s="131">
        <v>0</v>
      </c>
      <c r="T60" s="131">
        <v>1</v>
      </c>
      <c r="U60" s="131">
        <v>1</v>
      </c>
      <c r="V60" s="131">
        <v>1</v>
      </c>
      <c r="W60" s="131">
        <v>1</v>
      </c>
      <c r="X60" s="131">
        <v>2</v>
      </c>
      <c r="Y60" s="131">
        <v>1</v>
      </c>
      <c r="Z60" s="131">
        <v>1</v>
      </c>
      <c r="AA60" s="131">
        <v>2</v>
      </c>
      <c r="AB60" s="131">
        <v>1</v>
      </c>
      <c r="AC60" s="131">
        <v>0</v>
      </c>
      <c r="AD60" s="131">
        <v>1</v>
      </c>
      <c r="AE60" s="131">
        <v>3</v>
      </c>
      <c r="AF60" s="131">
        <v>0</v>
      </c>
      <c r="AG60" s="131">
        <v>1</v>
      </c>
      <c r="AH60" s="131">
        <v>1</v>
      </c>
      <c r="AI60" s="131">
        <v>1</v>
      </c>
      <c r="AJ60" s="131">
        <v>0</v>
      </c>
      <c r="AK60" s="131">
        <v>1</v>
      </c>
      <c r="AL60" s="131">
        <v>1</v>
      </c>
      <c r="AM60" s="416">
        <v>2</v>
      </c>
    </row>
    <row r="61" spans="1:39" ht="15.75">
      <c r="A61" s="371" t="s">
        <v>149</v>
      </c>
      <c r="B61" s="493"/>
      <c r="C61" s="32"/>
      <c r="D61" s="87"/>
      <c r="E61" s="87"/>
      <c r="F61" s="87"/>
      <c r="G61" s="482"/>
      <c r="H61" s="87" t="s">
        <v>148</v>
      </c>
      <c r="I61" s="75"/>
      <c r="J61" s="75"/>
      <c r="K61" s="76">
        <v>87.5</v>
      </c>
      <c r="L61" s="76">
        <v>90</v>
      </c>
      <c r="M61" s="76"/>
      <c r="N61" s="76"/>
      <c r="O61" s="76">
        <v>50</v>
      </c>
      <c r="P61" s="76"/>
      <c r="Q61" s="76"/>
      <c r="R61" s="76">
        <v>66.666666666666671</v>
      </c>
      <c r="S61" s="76"/>
      <c r="T61" s="76"/>
      <c r="U61" s="76">
        <v>50</v>
      </c>
      <c r="V61" s="76"/>
      <c r="W61" s="76"/>
      <c r="X61" s="76">
        <v>75</v>
      </c>
      <c r="Y61" s="76"/>
      <c r="Z61" s="76"/>
      <c r="AA61" s="76">
        <v>100</v>
      </c>
      <c r="AB61" s="76"/>
      <c r="AC61" s="76"/>
      <c r="AD61" s="76">
        <v>50</v>
      </c>
      <c r="AE61" s="76">
        <v>83.333333333333329</v>
      </c>
      <c r="AF61" s="76"/>
      <c r="AG61" s="76"/>
      <c r="AH61" s="76">
        <v>66.666666666666671</v>
      </c>
      <c r="AI61" s="76">
        <v>25</v>
      </c>
      <c r="AJ61" s="76"/>
      <c r="AK61" s="76"/>
      <c r="AL61" s="76"/>
      <c r="AM61" s="76">
        <v>30</v>
      </c>
    </row>
    <row r="62" spans="1:39" ht="15.75">
      <c r="A62" s="139" t="s">
        <v>198</v>
      </c>
      <c r="B62" s="493" t="s">
        <v>199</v>
      </c>
      <c r="C62" s="340">
        <v>510702</v>
      </c>
      <c r="D62" s="501">
        <v>49</v>
      </c>
      <c r="E62" s="501">
        <v>77</v>
      </c>
      <c r="F62" s="501">
        <v>36</v>
      </c>
      <c r="G62" s="502">
        <v>3</v>
      </c>
      <c r="H62" s="501"/>
      <c r="I62" s="487">
        <v>1</v>
      </c>
      <c r="J62" s="487">
        <v>2</v>
      </c>
      <c r="K62" s="131">
        <v>3</v>
      </c>
      <c r="L62" s="488">
        <v>5</v>
      </c>
      <c r="M62" s="488">
        <v>1</v>
      </c>
      <c r="N62" s="488">
        <v>0</v>
      </c>
      <c r="O62" s="131">
        <v>1</v>
      </c>
      <c r="P62" s="488">
        <v>0</v>
      </c>
      <c r="Q62" s="488">
        <v>0</v>
      </c>
      <c r="R62" s="131">
        <v>0</v>
      </c>
      <c r="S62" s="488">
        <v>1</v>
      </c>
      <c r="T62" s="488">
        <v>1</v>
      </c>
      <c r="U62" s="131">
        <v>2</v>
      </c>
      <c r="V62" s="488">
        <v>2</v>
      </c>
      <c r="W62" s="488">
        <v>0</v>
      </c>
      <c r="X62" s="131">
        <v>2</v>
      </c>
      <c r="Y62" s="488">
        <v>0</v>
      </c>
      <c r="Z62" s="488">
        <v>0</v>
      </c>
      <c r="AA62" s="131">
        <v>0</v>
      </c>
      <c r="AB62" s="488">
        <v>2</v>
      </c>
      <c r="AC62" s="488">
        <v>1</v>
      </c>
      <c r="AD62" s="131">
        <v>3</v>
      </c>
      <c r="AE62" s="488">
        <v>3</v>
      </c>
      <c r="AF62" s="488">
        <v>0</v>
      </c>
      <c r="AG62" s="488">
        <v>0</v>
      </c>
      <c r="AH62" s="131">
        <v>0</v>
      </c>
      <c r="AI62" s="488">
        <v>0</v>
      </c>
      <c r="AJ62" s="488">
        <v>0</v>
      </c>
      <c r="AK62" s="488">
        <v>2</v>
      </c>
      <c r="AL62" s="488">
        <v>2</v>
      </c>
      <c r="AM62" s="416">
        <v>4</v>
      </c>
    </row>
    <row r="63" spans="1:39" ht="20.25" customHeight="1">
      <c r="A63" s="139" t="s">
        <v>198</v>
      </c>
      <c r="B63" s="493" t="s">
        <v>459</v>
      </c>
      <c r="C63" s="340">
        <v>510701</v>
      </c>
      <c r="D63" s="501">
        <v>32</v>
      </c>
      <c r="E63" s="501">
        <v>54</v>
      </c>
      <c r="F63" s="501">
        <v>21</v>
      </c>
      <c r="G63" s="503">
        <v>2</v>
      </c>
      <c r="H63" s="501"/>
      <c r="I63" s="487">
        <v>0</v>
      </c>
      <c r="J63" s="487">
        <v>0</v>
      </c>
      <c r="K63" s="131">
        <v>0</v>
      </c>
      <c r="L63" s="488">
        <v>3</v>
      </c>
      <c r="M63" s="488">
        <v>3</v>
      </c>
      <c r="N63" s="488">
        <v>0</v>
      </c>
      <c r="O63" s="131">
        <v>3</v>
      </c>
      <c r="P63" s="488">
        <v>0</v>
      </c>
      <c r="Q63" s="488">
        <v>0</v>
      </c>
      <c r="R63" s="131">
        <v>0</v>
      </c>
      <c r="S63" s="488">
        <v>0</v>
      </c>
      <c r="T63" s="488">
        <v>0</v>
      </c>
      <c r="U63" s="131">
        <v>0</v>
      </c>
      <c r="V63" s="488">
        <v>1</v>
      </c>
      <c r="W63" s="488">
        <v>0</v>
      </c>
      <c r="X63" s="131">
        <v>1</v>
      </c>
      <c r="Y63" s="488">
        <v>0</v>
      </c>
      <c r="Z63" s="488">
        <v>0</v>
      </c>
      <c r="AA63" s="131">
        <v>0</v>
      </c>
      <c r="AB63" s="488">
        <v>1</v>
      </c>
      <c r="AC63" s="488">
        <v>1</v>
      </c>
      <c r="AD63" s="131">
        <v>2</v>
      </c>
      <c r="AE63" s="488">
        <v>0</v>
      </c>
      <c r="AF63" s="488">
        <v>0</v>
      </c>
      <c r="AG63" s="488">
        <v>0</v>
      </c>
      <c r="AH63" s="131">
        <v>0</v>
      </c>
      <c r="AI63" s="488">
        <v>0</v>
      </c>
      <c r="AJ63" s="488">
        <v>1</v>
      </c>
      <c r="AK63" s="488">
        <v>1</v>
      </c>
      <c r="AL63" s="488">
        <v>2</v>
      </c>
      <c r="AM63" s="416">
        <v>4</v>
      </c>
    </row>
    <row r="64" spans="1:39" ht="20.25" customHeight="1">
      <c r="A64" s="371" t="s">
        <v>149</v>
      </c>
      <c r="B64" s="493"/>
      <c r="C64" s="340"/>
      <c r="D64" s="501"/>
      <c r="E64" s="501"/>
      <c r="F64" s="501"/>
      <c r="G64" s="504"/>
      <c r="H64" s="87" t="s">
        <v>148</v>
      </c>
      <c r="I64" s="505"/>
      <c r="J64" s="505"/>
      <c r="K64" s="76">
        <v>37.5</v>
      </c>
      <c r="L64" s="76">
        <v>80</v>
      </c>
      <c r="M64" s="76"/>
      <c r="N64" s="76"/>
      <c r="O64" s="76">
        <v>50</v>
      </c>
      <c r="P64" s="76"/>
      <c r="Q64" s="76"/>
      <c r="R64" s="76">
        <v>0</v>
      </c>
      <c r="S64" s="76"/>
      <c r="T64" s="76"/>
      <c r="U64" s="76">
        <v>50</v>
      </c>
      <c r="V64" s="76"/>
      <c r="W64" s="76"/>
      <c r="X64" s="76">
        <v>37.5</v>
      </c>
      <c r="Y64" s="76"/>
      <c r="Z64" s="76"/>
      <c r="AA64" s="76">
        <v>0</v>
      </c>
      <c r="AB64" s="76"/>
      <c r="AC64" s="76"/>
      <c r="AD64" s="76">
        <v>62.5</v>
      </c>
      <c r="AE64" s="76">
        <v>50</v>
      </c>
      <c r="AF64" s="76"/>
      <c r="AG64" s="76"/>
      <c r="AH64" s="76">
        <v>0</v>
      </c>
      <c r="AI64" s="76">
        <v>0</v>
      </c>
      <c r="AJ64" s="76"/>
      <c r="AK64" s="76"/>
      <c r="AL64" s="76"/>
      <c r="AM64" s="76">
        <v>80</v>
      </c>
    </row>
    <row r="65" spans="1:39" ht="15.75">
      <c r="A65" s="129" t="s">
        <v>460</v>
      </c>
      <c r="B65" s="493" t="s">
        <v>84</v>
      </c>
      <c r="C65" s="32">
        <v>511801</v>
      </c>
      <c r="D65" s="87">
        <v>61</v>
      </c>
      <c r="E65" s="87">
        <v>85</v>
      </c>
      <c r="F65" s="87">
        <v>50</v>
      </c>
      <c r="G65" s="481">
        <v>3</v>
      </c>
      <c r="H65" s="87"/>
      <c r="I65" s="32">
        <v>2</v>
      </c>
      <c r="J65" s="32">
        <v>0</v>
      </c>
      <c r="K65" s="131">
        <v>2</v>
      </c>
      <c r="L65" s="131">
        <v>5</v>
      </c>
      <c r="M65" s="131">
        <v>3</v>
      </c>
      <c r="N65" s="131">
        <v>1</v>
      </c>
      <c r="O65" s="131">
        <v>4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2</v>
      </c>
      <c r="W65" s="131">
        <v>0</v>
      </c>
      <c r="X65" s="131">
        <v>2</v>
      </c>
      <c r="Y65" s="131">
        <v>1</v>
      </c>
      <c r="Z65" s="131">
        <v>1</v>
      </c>
      <c r="AA65" s="131">
        <v>2</v>
      </c>
      <c r="AB65" s="131">
        <v>1</v>
      </c>
      <c r="AC65" s="131">
        <v>0</v>
      </c>
      <c r="AD65" s="131">
        <v>1</v>
      </c>
      <c r="AE65" s="131">
        <v>3</v>
      </c>
      <c r="AF65" s="131">
        <v>0</v>
      </c>
      <c r="AG65" s="131">
        <v>1</v>
      </c>
      <c r="AH65" s="131">
        <v>1</v>
      </c>
      <c r="AI65" s="131">
        <v>2</v>
      </c>
      <c r="AJ65" s="131">
        <v>0</v>
      </c>
      <c r="AK65" s="131">
        <v>1</v>
      </c>
      <c r="AL65" s="131">
        <v>2</v>
      </c>
      <c r="AM65" s="416">
        <v>3</v>
      </c>
    </row>
    <row r="66" spans="1:39" ht="15.75">
      <c r="A66" s="129" t="s">
        <v>460</v>
      </c>
      <c r="B66" s="493" t="s">
        <v>93</v>
      </c>
      <c r="C66" s="494">
        <v>509701</v>
      </c>
      <c r="D66" s="158">
        <v>20</v>
      </c>
      <c r="E66" s="158">
        <v>0</v>
      </c>
      <c r="F66" s="158">
        <v>29</v>
      </c>
      <c r="G66" s="161">
        <v>1</v>
      </c>
      <c r="H66" s="158"/>
      <c r="I66" s="158">
        <v>0</v>
      </c>
      <c r="J66" s="158">
        <v>0</v>
      </c>
      <c r="K66" s="131">
        <v>0</v>
      </c>
      <c r="L66" s="160">
        <v>0</v>
      </c>
      <c r="M66" s="160">
        <v>0</v>
      </c>
      <c r="N66" s="160">
        <v>0</v>
      </c>
      <c r="O66" s="131">
        <v>0</v>
      </c>
      <c r="P66" s="160">
        <v>0</v>
      </c>
      <c r="Q66" s="160">
        <v>1</v>
      </c>
      <c r="R66" s="131">
        <v>1</v>
      </c>
      <c r="S66" s="160">
        <v>0</v>
      </c>
      <c r="T66" s="160">
        <v>0</v>
      </c>
      <c r="U66" s="131">
        <v>0</v>
      </c>
      <c r="V66" s="160">
        <v>2</v>
      </c>
      <c r="W66" s="160">
        <v>2</v>
      </c>
      <c r="X66" s="131">
        <v>4</v>
      </c>
      <c r="Y66" s="160">
        <v>0</v>
      </c>
      <c r="Z66" s="160">
        <v>0</v>
      </c>
      <c r="AA66" s="131">
        <v>0</v>
      </c>
      <c r="AB66" s="160">
        <v>1</v>
      </c>
      <c r="AC66" s="160">
        <v>0</v>
      </c>
      <c r="AD66" s="131">
        <v>1</v>
      </c>
      <c r="AE66" s="160">
        <v>0</v>
      </c>
      <c r="AF66" s="160">
        <v>0</v>
      </c>
      <c r="AG66" s="160">
        <v>0</v>
      </c>
      <c r="AH66" s="131">
        <v>0</v>
      </c>
      <c r="AI66" s="160">
        <v>0</v>
      </c>
      <c r="AJ66" s="160">
        <v>0</v>
      </c>
      <c r="AK66" s="160">
        <v>2</v>
      </c>
      <c r="AL66" s="160">
        <v>0</v>
      </c>
      <c r="AM66" s="416">
        <v>2</v>
      </c>
    </row>
    <row r="67" spans="1:39" ht="15.75">
      <c r="A67" s="371" t="s">
        <v>149</v>
      </c>
      <c r="B67" s="493"/>
      <c r="C67" s="494"/>
      <c r="D67" s="158"/>
      <c r="E67" s="158"/>
      <c r="F67" s="158"/>
      <c r="G67" s="496"/>
      <c r="H67" s="87" t="s">
        <v>148</v>
      </c>
      <c r="I67" s="483"/>
      <c r="J67" s="483"/>
      <c r="K67" s="76">
        <v>25</v>
      </c>
      <c r="L67" s="76">
        <v>50</v>
      </c>
      <c r="M67" s="76"/>
      <c r="N67" s="76"/>
      <c r="O67" s="76">
        <v>50</v>
      </c>
      <c r="P67" s="76"/>
      <c r="Q67" s="76"/>
      <c r="R67" s="76">
        <v>16.666666666666668</v>
      </c>
      <c r="S67" s="76"/>
      <c r="T67" s="76"/>
      <c r="U67" s="76">
        <v>0</v>
      </c>
      <c r="V67" s="76"/>
      <c r="W67" s="76"/>
      <c r="X67" s="76">
        <v>75</v>
      </c>
      <c r="Y67" s="76"/>
      <c r="Z67" s="76"/>
      <c r="AA67" s="76">
        <v>50</v>
      </c>
      <c r="AB67" s="76"/>
      <c r="AC67" s="76"/>
      <c r="AD67" s="76">
        <v>25</v>
      </c>
      <c r="AE67" s="76">
        <v>50</v>
      </c>
      <c r="AF67" s="76"/>
      <c r="AG67" s="76"/>
      <c r="AH67" s="76">
        <v>16.666666666666668</v>
      </c>
      <c r="AI67" s="76">
        <v>50</v>
      </c>
      <c r="AJ67" s="76"/>
      <c r="AK67" s="76"/>
      <c r="AL67" s="76"/>
      <c r="AM67" s="76">
        <v>50</v>
      </c>
    </row>
    <row r="68" spans="1:39" ht="15.75">
      <c r="A68" s="129" t="s">
        <v>461</v>
      </c>
      <c r="B68" s="493" t="s">
        <v>71</v>
      </c>
      <c r="C68" s="32">
        <v>510801</v>
      </c>
      <c r="D68" s="87">
        <v>41</v>
      </c>
      <c r="E68" s="87">
        <v>54</v>
      </c>
      <c r="F68" s="87">
        <v>36</v>
      </c>
      <c r="G68" s="481">
        <v>3</v>
      </c>
      <c r="H68" s="87"/>
      <c r="I68" s="32">
        <v>0</v>
      </c>
      <c r="J68" s="32">
        <v>0</v>
      </c>
      <c r="K68" s="131">
        <v>0</v>
      </c>
      <c r="L68" s="131">
        <v>4</v>
      </c>
      <c r="M68" s="131">
        <v>3</v>
      </c>
      <c r="N68" s="131">
        <v>0</v>
      </c>
      <c r="O68" s="131">
        <v>3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2</v>
      </c>
      <c r="W68" s="131">
        <v>0</v>
      </c>
      <c r="X68" s="131">
        <v>2</v>
      </c>
      <c r="Y68" s="131">
        <v>1</v>
      </c>
      <c r="Z68" s="131">
        <v>1</v>
      </c>
      <c r="AA68" s="131">
        <v>2</v>
      </c>
      <c r="AB68" s="131">
        <v>2</v>
      </c>
      <c r="AC68" s="131">
        <v>1</v>
      </c>
      <c r="AD68" s="131">
        <v>3</v>
      </c>
      <c r="AE68" s="131">
        <v>0</v>
      </c>
      <c r="AF68" s="131">
        <v>0</v>
      </c>
      <c r="AG68" s="131">
        <v>1</v>
      </c>
      <c r="AH68" s="131">
        <v>1</v>
      </c>
      <c r="AI68" s="131">
        <v>0</v>
      </c>
      <c r="AJ68" s="131">
        <v>0</v>
      </c>
      <c r="AK68" s="131">
        <v>1</v>
      </c>
      <c r="AL68" s="131">
        <v>1</v>
      </c>
      <c r="AM68" s="416">
        <v>2</v>
      </c>
    </row>
    <row r="69" spans="1:39" ht="15.75">
      <c r="A69" s="371" t="s">
        <v>149</v>
      </c>
      <c r="B69" s="493"/>
      <c r="C69" s="32"/>
      <c r="D69" s="87"/>
      <c r="E69" s="87"/>
      <c r="F69" s="87"/>
      <c r="G69" s="482"/>
      <c r="H69" s="87" t="s">
        <v>148</v>
      </c>
      <c r="I69" s="75"/>
      <c r="J69" s="75"/>
      <c r="K69" s="76">
        <v>0</v>
      </c>
      <c r="L69" s="76">
        <v>80</v>
      </c>
      <c r="M69" s="76"/>
      <c r="N69" s="76"/>
      <c r="O69" s="76">
        <v>75</v>
      </c>
      <c r="P69" s="76"/>
      <c r="Q69" s="76"/>
      <c r="R69" s="76">
        <v>0</v>
      </c>
      <c r="S69" s="76"/>
      <c r="T69" s="76"/>
      <c r="U69" s="76">
        <v>0</v>
      </c>
      <c r="V69" s="76"/>
      <c r="W69" s="76"/>
      <c r="X69" s="76">
        <v>50</v>
      </c>
      <c r="Y69" s="76"/>
      <c r="Z69" s="76"/>
      <c r="AA69" s="76">
        <v>100</v>
      </c>
      <c r="AB69" s="76"/>
      <c r="AC69" s="76"/>
      <c r="AD69" s="76">
        <v>75</v>
      </c>
      <c r="AE69" s="76">
        <v>0</v>
      </c>
      <c r="AF69" s="76"/>
      <c r="AG69" s="76"/>
      <c r="AH69" s="76">
        <v>33.333333333333336</v>
      </c>
      <c r="AI69" s="76">
        <v>0</v>
      </c>
      <c r="AJ69" s="76"/>
      <c r="AK69" s="76"/>
      <c r="AL69" s="76"/>
      <c r="AM69" s="76">
        <v>40</v>
      </c>
    </row>
    <row r="70" spans="1:39" ht="15.75">
      <c r="A70" s="157" t="s">
        <v>15</v>
      </c>
      <c r="B70" s="493" t="s">
        <v>462</v>
      </c>
      <c r="C70" s="158">
        <v>509801</v>
      </c>
      <c r="D70" s="158">
        <v>54</v>
      </c>
      <c r="E70" s="158">
        <v>69</v>
      </c>
      <c r="F70" s="158">
        <v>46</v>
      </c>
      <c r="G70" s="163">
        <v>3</v>
      </c>
      <c r="H70" s="158"/>
      <c r="I70" s="158">
        <v>1</v>
      </c>
      <c r="J70" s="158">
        <v>1</v>
      </c>
      <c r="K70" s="131">
        <v>2</v>
      </c>
      <c r="L70" s="160">
        <v>3</v>
      </c>
      <c r="M70" s="160">
        <v>3</v>
      </c>
      <c r="N70" s="160">
        <v>1</v>
      </c>
      <c r="O70" s="131">
        <v>4</v>
      </c>
      <c r="P70" s="160">
        <v>2</v>
      </c>
      <c r="Q70" s="160">
        <v>0</v>
      </c>
      <c r="R70" s="131">
        <v>2</v>
      </c>
      <c r="S70" s="160">
        <v>0</v>
      </c>
      <c r="T70" s="160">
        <v>0</v>
      </c>
      <c r="U70" s="131">
        <v>0</v>
      </c>
      <c r="V70" s="160">
        <v>2</v>
      </c>
      <c r="W70" s="160">
        <v>1</v>
      </c>
      <c r="X70" s="131">
        <v>3</v>
      </c>
      <c r="Y70" s="160">
        <v>1</v>
      </c>
      <c r="Z70" s="160">
        <v>0</v>
      </c>
      <c r="AA70" s="131">
        <v>1</v>
      </c>
      <c r="AB70" s="160">
        <v>1</v>
      </c>
      <c r="AC70" s="160">
        <v>2</v>
      </c>
      <c r="AD70" s="131">
        <v>3</v>
      </c>
      <c r="AE70" s="160">
        <v>1</v>
      </c>
      <c r="AF70" s="160">
        <v>0</v>
      </c>
      <c r="AG70" s="160">
        <v>0</v>
      </c>
      <c r="AH70" s="131">
        <v>0</v>
      </c>
      <c r="AI70" s="160">
        <v>0</v>
      </c>
      <c r="AJ70" s="160">
        <v>0</v>
      </c>
      <c r="AK70" s="160">
        <v>1</v>
      </c>
      <c r="AL70" s="160">
        <v>2</v>
      </c>
      <c r="AM70" s="416">
        <v>3</v>
      </c>
    </row>
    <row r="71" spans="1:39" ht="15.75">
      <c r="A71" s="129" t="s">
        <v>201</v>
      </c>
      <c r="B71" s="493" t="s">
        <v>272</v>
      </c>
      <c r="C71" s="32">
        <v>510901</v>
      </c>
      <c r="D71" s="87">
        <v>68</v>
      </c>
      <c r="E71" s="87">
        <v>77</v>
      </c>
      <c r="F71" s="87">
        <v>64</v>
      </c>
      <c r="G71" s="481">
        <v>3</v>
      </c>
      <c r="H71" s="87"/>
      <c r="I71" s="32">
        <v>2</v>
      </c>
      <c r="J71" s="32">
        <v>2</v>
      </c>
      <c r="K71" s="131">
        <v>4</v>
      </c>
      <c r="L71" s="131">
        <v>5</v>
      </c>
      <c r="M71" s="131">
        <v>1</v>
      </c>
      <c r="N71" s="131">
        <v>0</v>
      </c>
      <c r="O71" s="131">
        <v>1</v>
      </c>
      <c r="P71" s="131">
        <v>0</v>
      </c>
      <c r="Q71" s="131">
        <v>1</v>
      </c>
      <c r="R71" s="131">
        <v>1</v>
      </c>
      <c r="S71" s="131">
        <v>0</v>
      </c>
      <c r="T71" s="131">
        <v>1</v>
      </c>
      <c r="U71" s="131">
        <v>1</v>
      </c>
      <c r="V71" s="131">
        <v>2</v>
      </c>
      <c r="W71" s="131">
        <v>2</v>
      </c>
      <c r="X71" s="131">
        <v>4</v>
      </c>
      <c r="Y71" s="131">
        <v>1</v>
      </c>
      <c r="Z71" s="131">
        <v>1</v>
      </c>
      <c r="AA71" s="131">
        <v>2</v>
      </c>
      <c r="AB71" s="131">
        <v>0</v>
      </c>
      <c r="AC71" s="131">
        <v>2</v>
      </c>
      <c r="AD71" s="131">
        <v>2</v>
      </c>
      <c r="AE71" s="131">
        <v>3</v>
      </c>
      <c r="AF71" s="131">
        <v>1</v>
      </c>
      <c r="AG71" s="131">
        <v>1</v>
      </c>
      <c r="AH71" s="131">
        <v>2</v>
      </c>
      <c r="AI71" s="131">
        <v>1</v>
      </c>
      <c r="AJ71" s="131">
        <v>0</v>
      </c>
      <c r="AK71" s="131">
        <v>1</v>
      </c>
      <c r="AL71" s="131">
        <v>1</v>
      </c>
      <c r="AM71" s="416">
        <v>2</v>
      </c>
    </row>
    <row r="72" spans="1:39" ht="15.75">
      <c r="A72" s="371" t="s">
        <v>149</v>
      </c>
      <c r="B72" s="493"/>
      <c r="C72" s="32"/>
      <c r="D72" s="87"/>
      <c r="E72" s="87"/>
      <c r="F72" s="87"/>
      <c r="G72" s="482"/>
      <c r="H72" s="87" t="s">
        <v>148</v>
      </c>
      <c r="I72" s="75"/>
      <c r="J72" s="75"/>
      <c r="K72" s="76">
        <v>75</v>
      </c>
      <c r="L72" s="76">
        <v>80</v>
      </c>
      <c r="M72" s="76"/>
      <c r="N72" s="76"/>
      <c r="O72" s="76">
        <v>62.5</v>
      </c>
      <c r="P72" s="76"/>
      <c r="Q72" s="76"/>
      <c r="R72" s="76">
        <v>50</v>
      </c>
      <c r="S72" s="76"/>
      <c r="T72" s="76"/>
      <c r="U72" s="76">
        <v>25</v>
      </c>
      <c r="V72" s="76"/>
      <c r="W72" s="76"/>
      <c r="X72" s="76">
        <v>87.5</v>
      </c>
      <c r="Y72" s="76"/>
      <c r="Z72" s="76"/>
      <c r="AA72" s="76">
        <v>75</v>
      </c>
      <c r="AB72" s="76"/>
      <c r="AC72" s="76"/>
      <c r="AD72" s="76">
        <v>62.5</v>
      </c>
      <c r="AE72" s="76">
        <v>66.666666666666671</v>
      </c>
      <c r="AF72" s="76"/>
      <c r="AG72" s="76"/>
      <c r="AH72" s="76">
        <v>33.333333333333336</v>
      </c>
      <c r="AI72" s="76">
        <v>25</v>
      </c>
      <c r="AJ72" s="76"/>
      <c r="AK72" s="76"/>
      <c r="AL72" s="76"/>
      <c r="AM72" s="76">
        <v>50</v>
      </c>
    </row>
    <row r="73" spans="1:39" ht="15.75">
      <c r="A73" s="157" t="s">
        <v>16</v>
      </c>
      <c r="B73" s="493" t="s">
        <v>81</v>
      </c>
      <c r="C73" s="494">
        <v>508901</v>
      </c>
      <c r="D73" s="158">
        <v>34</v>
      </c>
      <c r="E73" s="158">
        <v>8</v>
      </c>
      <c r="F73" s="158">
        <v>46</v>
      </c>
      <c r="G73" s="159">
        <v>2</v>
      </c>
      <c r="H73" s="158"/>
      <c r="I73" s="158">
        <v>0</v>
      </c>
      <c r="J73" s="158">
        <v>0</v>
      </c>
      <c r="K73" s="131">
        <v>0</v>
      </c>
      <c r="L73" s="160">
        <v>1</v>
      </c>
      <c r="M73" s="160">
        <v>0</v>
      </c>
      <c r="N73" s="160">
        <v>0</v>
      </c>
      <c r="O73" s="131">
        <v>0</v>
      </c>
      <c r="P73" s="160">
        <v>0</v>
      </c>
      <c r="Q73" s="160">
        <v>0</v>
      </c>
      <c r="R73" s="131">
        <v>0</v>
      </c>
      <c r="S73" s="160">
        <v>0</v>
      </c>
      <c r="T73" s="160">
        <v>0</v>
      </c>
      <c r="U73" s="131">
        <v>0</v>
      </c>
      <c r="V73" s="160">
        <v>2</v>
      </c>
      <c r="W73" s="160">
        <v>1</v>
      </c>
      <c r="X73" s="131">
        <v>3</v>
      </c>
      <c r="Y73" s="160">
        <v>1</v>
      </c>
      <c r="Z73" s="160">
        <v>0</v>
      </c>
      <c r="AA73" s="131">
        <v>1</v>
      </c>
      <c r="AB73" s="160">
        <v>2</v>
      </c>
      <c r="AC73" s="160">
        <v>1</v>
      </c>
      <c r="AD73" s="131">
        <v>3</v>
      </c>
      <c r="AE73" s="160">
        <v>3</v>
      </c>
      <c r="AF73" s="160">
        <v>0</v>
      </c>
      <c r="AG73" s="160">
        <v>0</v>
      </c>
      <c r="AH73" s="131">
        <v>0</v>
      </c>
      <c r="AI73" s="160">
        <v>0</v>
      </c>
      <c r="AJ73" s="160">
        <v>1</v>
      </c>
      <c r="AK73" s="160">
        <v>1</v>
      </c>
      <c r="AL73" s="160">
        <v>1</v>
      </c>
      <c r="AM73" s="416">
        <v>3</v>
      </c>
    </row>
    <row r="74" spans="1:39" ht="15.75">
      <c r="A74" s="129" t="s">
        <v>463</v>
      </c>
      <c r="B74" s="493" t="s">
        <v>78</v>
      </c>
      <c r="C74" s="32">
        <v>511003</v>
      </c>
      <c r="D74" s="87">
        <v>66</v>
      </c>
      <c r="E74" s="87">
        <v>85</v>
      </c>
      <c r="F74" s="87">
        <v>57</v>
      </c>
      <c r="G74" s="481">
        <v>3</v>
      </c>
      <c r="H74" s="87"/>
      <c r="I74" s="32">
        <v>2</v>
      </c>
      <c r="J74" s="32">
        <v>1</v>
      </c>
      <c r="K74" s="131">
        <v>3</v>
      </c>
      <c r="L74" s="131">
        <v>4</v>
      </c>
      <c r="M74" s="131">
        <v>3</v>
      </c>
      <c r="N74" s="131">
        <v>1</v>
      </c>
      <c r="O74" s="131">
        <v>4</v>
      </c>
      <c r="P74" s="131">
        <v>0</v>
      </c>
      <c r="Q74" s="131">
        <v>0</v>
      </c>
      <c r="R74" s="131">
        <v>0</v>
      </c>
      <c r="S74" s="131">
        <v>0</v>
      </c>
      <c r="T74" s="131">
        <v>0</v>
      </c>
      <c r="U74" s="131">
        <v>0</v>
      </c>
      <c r="V74" s="131">
        <v>2</v>
      </c>
      <c r="W74" s="131">
        <v>0</v>
      </c>
      <c r="X74" s="131">
        <v>2</v>
      </c>
      <c r="Y74" s="131">
        <v>1</v>
      </c>
      <c r="Z74" s="131">
        <v>1</v>
      </c>
      <c r="AA74" s="131">
        <v>2</v>
      </c>
      <c r="AB74" s="131">
        <v>2</v>
      </c>
      <c r="AC74" s="131">
        <v>1</v>
      </c>
      <c r="AD74" s="131">
        <v>3</v>
      </c>
      <c r="AE74" s="131">
        <v>3</v>
      </c>
      <c r="AF74" s="131">
        <v>0</v>
      </c>
      <c r="AG74" s="131">
        <v>1</v>
      </c>
      <c r="AH74" s="131">
        <v>1</v>
      </c>
      <c r="AI74" s="131">
        <v>0</v>
      </c>
      <c r="AJ74" s="131">
        <v>1</v>
      </c>
      <c r="AK74" s="131">
        <v>2</v>
      </c>
      <c r="AL74" s="131">
        <v>2</v>
      </c>
      <c r="AM74" s="416">
        <v>5</v>
      </c>
    </row>
    <row r="75" spans="1:39" ht="15.75">
      <c r="A75" s="129" t="s">
        <v>463</v>
      </c>
      <c r="B75" s="493" t="s">
        <v>59</v>
      </c>
      <c r="C75" s="32">
        <v>511002</v>
      </c>
      <c r="D75" s="87">
        <v>61</v>
      </c>
      <c r="E75" s="87">
        <v>62</v>
      </c>
      <c r="F75" s="87">
        <v>61</v>
      </c>
      <c r="G75" s="481">
        <v>3</v>
      </c>
      <c r="H75" s="87"/>
      <c r="I75" s="32">
        <v>2</v>
      </c>
      <c r="J75" s="32">
        <v>2</v>
      </c>
      <c r="K75" s="131">
        <v>4</v>
      </c>
      <c r="L75" s="131">
        <v>3</v>
      </c>
      <c r="M75" s="131">
        <v>1</v>
      </c>
      <c r="N75" s="131">
        <v>0</v>
      </c>
      <c r="O75" s="131">
        <v>1</v>
      </c>
      <c r="P75" s="131">
        <v>2</v>
      </c>
      <c r="Q75" s="131">
        <v>1</v>
      </c>
      <c r="R75" s="131">
        <v>3</v>
      </c>
      <c r="S75" s="131">
        <v>1</v>
      </c>
      <c r="T75" s="131">
        <v>0</v>
      </c>
      <c r="U75" s="131">
        <v>1</v>
      </c>
      <c r="V75" s="131">
        <v>2</v>
      </c>
      <c r="W75" s="131">
        <v>2</v>
      </c>
      <c r="X75" s="131">
        <v>4</v>
      </c>
      <c r="Y75" s="131">
        <v>1</v>
      </c>
      <c r="Z75" s="131">
        <v>1</v>
      </c>
      <c r="AA75" s="131">
        <v>2</v>
      </c>
      <c r="AB75" s="131">
        <v>0</v>
      </c>
      <c r="AC75" s="131">
        <v>0</v>
      </c>
      <c r="AD75" s="131">
        <v>0</v>
      </c>
      <c r="AE75" s="131">
        <v>3</v>
      </c>
      <c r="AF75" s="131">
        <v>0</v>
      </c>
      <c r="AG75" s="131">
        <v>0</v>
      </c>
      <c r="AH75" s="131">
        <v>0</v>
      </c>
      <c r="AI75" s="131">
        <v>0</v>
      </c>
      <c r="AJ75" s="131">
        <v>1</v>
      </c>
      <c r="AK75" s="131">
        <v>2</v>
      </c>
      <c r="AL75" s="131">
        <v>1</v>
      </c>
      <c r="AM75" s="416">
        <v>4</v>
      </c>
    </row>
    <row r="76" spans="1:39" ht="15.75">
      <c r="A76" s="129" t="s">
        <v>463</v>
      </c>
      <c r="B76" s="493" t="s">
        <v>77</v>
      </c>
      <c r="C76" s="32">
        <v>511001</v>
      </c>
      <c r="D76" s="87">
        <v>66</v>
      </c>
      <c r="E76" s="87">
        <v>92</v>
      </c>
      <c r="F76" s="87">
        <v>54</v>
      </c>
      <c r="G76" s="481">
        <v>3</v>
      </c>
      <c r="H76" s="87"/>
      <c r="I76" s="32">
        <v>2</v>
      </c>
      <c r="J76" s="32">
        <v>2</v>
      </c>
      <c r="K76" s="131">
        <v>4</v>
      </c>
      <c r="L76" s="131">
        <v>4</v>
      </c>
      <c r="M76" s="131">
        <v>3</v>
      </c>
      <c r="N76" s="131">
        <v>1</v>
      </c>
      <c r="O76" s="131">
        <v>4</v>
      </c>
      <c r="P76" s="131">
        <v>0</v>
      </c>
      <c r="Q76" s="131">
        <v>0</v>
      </c>
      <c r="R76" s="131">
        <v>0</v>
      </c>
      <c r="S76" s="131">
        <v>1</v>
      </c>
      <c r="T76" s="131">
        <v>1</v>
      </c>
      <c r="U76" s="131">
        <v>2</v>
      </c>
      <c r="V76" s="131">
        <v>2</v>
      </c>
      <c r="W76" s="131">
        <v>2</v>
      </c>
      <c r="X76" s="131">
        <v>4</v>
      </c>
      <c r="Y76" s="131">
        <v>1</v>
      </c>
      <c r="Z76" s="131">
        <v>0</v>
      </c>
      <c r="AA76" s="131">
        <v>1</v>
      </c>
      <c r="AB76" s="131">
        <v>2</v>
      </c>
      <c r="AC76" s="131">
        <v>2</v>
      </c>
      <c r="AD76" s="131">
        <v>4</v>
      </c>
      <c r="AE76" s="131">
        <v>0</v>
      </c>
      <c r="AF76" s="131">
        <v>0</v>
      </c>
      <c r="AG76" s="131">
        <v>0</v>
      </c>
      <c r="AH76" s="131">
        <v>0</v>
      </c>
      <c r="AI76" s="131">
        <v>0</v>
      </c>
      <c r="AJ76" s="131">
        <v>1</v>
      </c>
      <c r="AK76" s="131">
        <v>2</v>
      </c>
      <c r="AL76" s="131">
        <v>1</v>
      </c>
      <c r="AM76" s="416">
        <v>4</v>
      </c>
    </row>
    <row r="77" spans="1:39" ht="15.75">
      <c r="A77" s="371" t="s">
        <v>149</v>
      </c>
      <c r="B77" s="493"/>
      <c r="C77" s="32"/>
      <c r="D77" s="87"/>
      <c r="E77" s="87"/>
      <c r="F77" s="87"/>
      <c r="G77" s="482"/>
      <c r="H77" s="87" t="s">
        <v>148</v>
      </c>
      <c r="I77" s="75"/>
      <c r="J77" s="75"/>
      <c r="K77" s="76">
        <v>68.75</v>
      </c>
      <c r="L77" s="76">
        <v>60</v>
      </c>
      <c r="M77" s="76"/>
      <c r="N77" s="76"/>
      <c r="O77" s="76">
        <v>56.25</v>
      </c>
      <c r="P77" s="76"/>
      <c r="Q77" s="76"/>
      <c r="R77" s="76">
        <v>25</v>
      </c>
      <c r="S77" s="76"/>
      <c r="T77" s="76"/>
      <c r="U77" s="76">
        <v>37.5</v>
      </c>
      <c r="V77" s="76"/>
      <c r="W77" s="76"/>
      <c r="X77" s="76">
        <v>81.25</v>
      </c>
      <c r="Y77" s="76"/>
      <c r="Z77" s="76"/>
      <c r="AA77" s="76">
        <v>75</v>
      </c>
      <c r="AB77" s="76"/>
      <c r="AC77" s="76"/>
      <c r="AD77" s="76">
        <v>62.5</v>
      </c>
      <c r="AE77" s="76">
        <v>75</v>
      </c>
      <c r="AF77" s="76"/>
      <c r="AG77" s="76"/>
      <c r="AH77" s="76">
        <v>8.3333333333333339</v>
      </c>
      <c r="AI77" s="76">
        <v>0</v>
      </c>
      <c r="AJ77" s="76"/>
      <c r="AK77" s="76"/>
      <c r="AL77" s="76"/>
      <c r="AM77" s="76">
        <v>80</v>
      </c>
    </row>
    <row r="78" spans="1:39" ht="15.75">
      <c r="A78" s="129" t="s">
        <v>464</v>
      </c>
      <c r="B78" s="493" t="s">
        <v>285</v>
      </c>
      <c r="C78" s="32">
        <v>511103</v>
      </c>
      <c r="D78" s="87">
        <v>71</v>
      </c>
      <c r="E78" s="87">
        <v>85</v>
      </c>
      <c r="F78" s="87">
        <v>64</v>
      </c>
      <c r="G78" s="481">
        <v>3</v>
      </c>
      <c r="H78" s="87"/>
      <c r="I78" s="32">
        <v>2</v>
      </c>
      <c r="J78" s="32">
        <v>2</v>
      </c>
      <c r="K78" s="131">
        <v>4</v>
      </c>
      <c r="L78" s="131">
        <v>4</v>
      </c>
      <c r="M78" s="131">
        <v>3</v>
      </c>
      <c r="N78" s="131">
        <v>0</v>
      </c>
      <c r="O78" s="131">
        <v>3</v>
      </c>
      <c r="P78" s="131">
        <v>0</v>
      </c>
      <c r="Q78" s="131">
        <v>0</v>
      </c>
      <c r="R78" s="131">
        <v>0</v>
      </c>
      <c r="S78" s="131">
        <v>1</v>
      </c>
      <c r="T78" s="131">
        <v>0</v>
      </c>
      <c r="U78" s="131">
        <v>1</v>
      </c>
      <c r="V78" s="131">
        <v>2</v>
      </c>
      <c r="W78" s="131">
        <v>2</v>
      </c>
      <c r="X78" s="131">
        <v>4</v>
      </c>
      <c r="Y78" s="131">
        <v>1</v>
      </c>
      <c r="Z78" s="131">
        <v>1</v>
      </c>
      <c r="AA78" s="131">
        <v>2</v>
      </c>
      <c r="AB78" s="131">
        <v>2</v>
      </c>
      <c r="AC78" s="131">
        <v>0</v>
      </c>
      <c r="AD78" s="131">
        <v>2</v>
      </c>
      <c r="AE78" s="131">
        <v>3</v>
      </c>
      <c r="AF78" s="131">
        <v>0</v>
      </c>
      <c r="AG78" s="131">
        <v>0</v>
      </c>
      <c r="AH78" s="131">
        <v>0</v>
      </c>
      <c r="AI78" s="131">
        <v>1</v>
      </c>
      <c r="AJ78" s="131">
        <v>1</v>
      </c>
      <c r="AK78" s="131">
        <v>2</v>
      </c>
      <c r="AL78" s="131">
        <v>2</v>
      </c>
      <c r="AM78" s="416">
        <v>5</v>
      </c>
    </row>
    <row r="79" spans="1:39" ht="15.75">
      <c r="A79" s="371" t="s">
        <v>149</v>
      </c>
      <c r="B79" s="493"/>
      <c r="C79" s="32"/>
      <c r="D79" s="87"/>
      <c r="E79" s="87"/>
      <c r="F79" s="87"/>
      <c r="G79" s="482"/>
      <c r="H79" s="87" t="s">
        <v>148</v>
      </c>
      <c r="I79" s="75"/>
      <c r="J79" s="75"/>
      <c r="K79" s="76">
        <v>100</v>
      </c>
      <c r="L79" s="76">
        <v>80</v>
      </c>
      <c r="M79" s="76"/>
      <c r="N79" s="76"/>
      <c r="O79" s="76">
        <v>75</v>
      </c>
      <c r="P79" s="76"/>
      <c r="Q79" s="76"/>
      <c r="R79" s="76">
        <v>0</v>
      </c>
      <c r="S79" s="76"/>
      <c r="T79" s="76"/>
      <c r="U79" s="76">
        <v>50</v>
      </c>
      <c r="V79" s="76"/>
      <c r="W79" s="76"/>
      <c r="X79" s="76">
        <v>100</v>
      </c>
      <c r="Y79" s="76"/>
      <c r="Z79" s="76"/>
      <c r="AA79" s="76">
        <v>100</v>
      </c>
      <c r="AB79" s="76"/>
      <c r="AC79" s="76"/>
      <c r="AD79" s="76">
        <v>50</v>
      </c>
      <c r="AE79" s="76">
        <v>100</v>
      </c>
      <c r="AF79" s="76"/>
      <c r="AG79" s="76"/>
      <c r="AH79" s="76">
        <v>0</v>
      </c>
      <c r="AI79" s="76">
        <v>50</v>
      </c>
      <c r="AJ79" s="76"/>
      <c r="AK79" s="76"/>
      <c r="AL79" s="76"/>
      <c r="AM79" s="76">
        <v>100</v>
      </c>
    </row>
    <row r="80" spans="1:39" ht="30">
      <c r="A80" s="157" t="s">
        <v>24</v>
      </c>
      <c r="B80" s="493" t="s">
        <v>204</v>
      </c>
      <c r="C80" s="494">
        <v>510001</v>
      </c>
      <c r="D80" s="158">
        <v>39</v>
      </c>
      <c r="E80" s="158">
        <v>46</v>
      </c>
      <c r="F80" s="158">
        <v>36</v>
      </c>
      <c r="G80" s="163">
        <v>3</v>
      </c>
      <c r="H80" s="158"/>
      <c r="I80" s="158">
        <v>0</v>
      </c>
      <c r="J80" s="158">
        <v>0</v>
      </c>
      <c r="K80" s="131">
        <v>0</v>
      </c>
      <c r="L80" s="160">
        <v>2</v>
      </c>
      <c r="M80" s="160">
        <v>3</v>
      </c>
      <c r="N80" s="160">
        <v>1</v>
      </c>
      <c r="O80" s="131">
        <v>4</v>
      </c>
      <c r="P80" s="160">
        <v>1</v>
      </c>
      <c r="Q80" s="160">
        <v>0</v>
      </c>
      <c r="R80" s="131">
        <v>1</v>
      </c>
      <c r="S80" s="160">
        <v>0</v>
      </c>
      <c r="T80" s="160">
        <v>0</v>
      </c>
      <c r="U80" s="131">
        <v>0</v>
      </c>
      <c r="V80" s="160">
        <v>2</v>
      </c>
      <c r="W80" s="160">
        <v>1</v>
      </c>
      <c r="X80" s="131">
        <v>3</v>
      </c>
      <c r="Y80" s="160">
        <v>1</v>
      </c>
      <c r="Z80" s="160">
        <v>0</v>
      </c>
      <c r="AA80" s="131">
        <v>1</v>
      </c>
      <c r="AB80" s="160">
        <v>0</v>
      </c>
      <c r="AC80" s="160">
        <v>0</v>
      </c>
      <c r="AD80" s="131">
        <v>0</v>
      </c>
      <c r="AE80" s="160">
        <v>2</v>
      </c>
      <c r="AF80" s="160">
        <v>0</v>
      </c>
      <c r="AG80" s="160">
        <v>1</v>
      </c>
      <c r="AH80" s="131">
        <v>1</v>
      </c>
      <c r="AI80" s="160">
        <v>0</v>
      </c>
      <c r="AJ80" s="160">
        <v>0</v>
      </c>
      <c r="AK80" s="160">
        <v>1</v>
      </c>
      <c r="AL80" s="160">
        <v>1</v>
      </c>
      <c r="AM80" s="416">
        <v>2</v>
      </c>
    </row>
    <row r="81" spans="1:39" ht="15.75">
      <c r="A81" s="371" t="s">
        <v>149</v>
      </c>
      <c r="B81" s="493"/>
      <c r="C81" s="494"/>
      <c r="D81" s="158"/>
      <c r="E81" s="158"/>
      <c r="F81" s="158"/>
      <c r="G81" s="491"/>
      <c r="H81" s="87" t="s">
        <v>148</v>
      </c>
      <c r="I81" s="483"/>
      <c r="J81" s="483"/>
      <c r="K81" s="76">
        <v>0</v>
      </c>
      <c r="L81" s="76">
        <v>40</v>
      </c>
      <c r="M81" s="76"/>
      <c r="N81" s="76"/>
      <c r="O81" s="76">
        <v>100</v>
      </c>
      <c r="P81" s="76"/>
      <c r="Q81" s="76"/>
      <c r="R81" s="76">
        <v>33.333333333333336</v>
      </c>
      <c r="S81" s="76"/>
      <c r="T81" s="76"/>
      <c r="U81" s="76">
        <v>0</v>
      </c>
      <c r="V81" s="76"/>
      <c r="W81" s="76"/>
      <c r="X81" s="76">
        <v>75</v>
      </c>
      <c r="Y81" s="76"/>
      <c r="Z81" s="76"/>
      <c r="AA81" s="76">
        <v>50</v>
      </c>
      <c r="AB81" s="76"/>
      <c r="AC81" s="76"/>
      <c r="AD81" s="76">
        <v>0</v>
      </c>
      <c r="AE81" s="76">
        <v>66.666666666666671</v>
      </c>
      <c r="AF81" s="76"/>
      <c r="AG81" s="76"/>
      <c r="AH81" s="76">
        <v>33.333333333333336</v>
      </c>
      <c r="AI81" s="76">
        <v>0</v>
      </c>
      <c r="AJ81" s="76"/>
      <c r="AK81" s="76"/>
      <c r="AL81" s="76"/>
      <c r="AM81" s="76">
        <v>40</v>
      </c>
    </row>
    <row r="82" spans="1:39" ht="30">
      <c r="A82" s="157" t="s">
        <v>17</v>
      </c>
      <c r="B82" s="493" t="s">
        <v>465</v>
      </c>
      <c r="C82" s="494">
        <v>509201</v>
      </c>
      <c r="D82" s="158">
        <v>32</v>
      </c>
      <c r="E82" s="158">
        <v>85</v>
      </c>
      <c r="F82" s="158">
        <v>7</v>
      </c>
      <c r="G82" s="159">
        <v>2</v>
      </c>
      <c r="H82" s="158"/>
      <c r="I82" s="158">
        <v>2</v>
      </c>
      <c r="J82" s="158">
        <v>2</v>
      </c>
      <c r="K82" s="131">
        <v>4</v>
      </c>
      <c r="L82" s="160">
        <v>3</v>
      </c>
      <c r="M82" s="160">
        <v>3</v>
      </c>
      <c r="N82" s="160">
        <v>1</v>
      </c>
      <c r="O82" s="131">
        <v>4</v>
      </c>
      <c r="P82" s="160">
        <v>0</v>
      </c>
      <c r="Q82" s="160">
        <v>0</v>
      </c>
      <c r="R82" s="131">
        <v>0</v>
      </c>
      <c r="S82" s="160">
        <v>0</v>
      </c>
      <c r="T82" s="160">
        <v>0</v>
      </c>
      <c r="U82" s="131">
        <v>0</v>
      </c>
      <c r="V82" s="160">
        <v>0</v>
      </c>
      <c r="W82" s="160">
        <v>0</v>
      </c>
      <c r="X82" s="131">
        <v>0</v>
      </c>
      <c r="Y82" s="160">
        <v>0</v>
      </c>
      <c r="Z82" s="160">
        <v>0</v>
      </c>
      <c r="AA82" s="131">
        <v>0</v>
      </c>
      <c r="AB82" s="160">
        <v>0</v>
      </c>
      <c r="AC82" s="160">
        <v>0</v>
      </c>
      <c r="AD82" s="131">
        <v>0</v>
      </c>
      <c r="AE82" s="160">
        <v>0</v>
      </c>
      <c r="AF82" s="160">
        <v>0</v>
      </c>
      <c r="AG82" s="160">
        <v>0</v>
      </c>
      <c r="AH82" s="131">
        <v>0</v>
      </c>
      <c r="AI82" s="160">
        <v>0</v>
      </c>
      <c r="AJ82" s="160">
        <v>1</v>
      </c>
      <c r="AK82" s="160">
        <v>1</v>
      </c>
      <c r="AL82" s="160">
        <v>0</v>
      </c>
      <c r="AM82" s="416">
        <v>2</v>
      </c>
    </row>
    <row r="83" spans="1:39" ht="30">
      <c r="A83" s="157" t="s">
        <v>17</v>
      </c>
      <c r="B83" s="493" t="s">
        <v>103</v>
      </c>
      <c r="C83" s="494">
        <v>509101</v>
      </c>
      <c r="D83" s="158">
        <v>46</v>
      </c>
      <c r="E83" s="158">
        <v>62</v>
      </c>
      <c r="F83" s="158">
        <v>39</v>
      </c>
      <c r="G83" s="163">
        <v>3</v>
      </c>
      <c r="H83" s="158"/>
      <c r="I83" s="158">
        <v>1</v>
      </c>
      <c r="J83" s="158">
        <v>2</v>
      </c>
      <c r="K83" s="131">
        <v>3</v>
      </c>
      <c r="L83" s="160">
        <v>5</v>
      </c>
      <c r="M83" s="160">
        <v>0</v>
      </c>
      <c r="N83" s="160">
        <v>0</v>
      </c>
      <c r="O83" s="131">
        <v>0</v>
      </c>
      <c r="P83" s="160">
        <v>0</v>
      </c>
      <c r="Q83" s="160">
        <v>0</v>
      </c>
      <c r="R83" s="131">
        <v>0</v>
      </c>
      <c r="S83" s="160">
        <v>0</v>
      </c>
      <c r="T83" s="160">
        <v>0</v>
      </c>
      <c r="U83" s="131">
        <v>0</v>
      </c>
      <c r="V83" s="160">
        <v>1</v>
      </c>
      <c r="W83" s="160">
        <v>0</v>
      </c>
      <c r="X83" s="131">
        <v>1</v>
      </c>
      <c r="Y83" s="160">
        <v>0</v>
      </c>
      <c r="Z83" s="160">
        <v>0</v>
      </c>
      <c r="AA83" s="131">
        <v>0</v>
      </c>
      <c r="AB83" s="160">
        <v>2</v>
      </c>
      <c r="AC83" s="160">
        <v>2</v>
      </c>
      <c r="AD83" s="131">
        <v>4</v>
      </c>
      <c r="AE83" s="160">
        <v>1</v>
      </c>
      <c r="AF83" s="160">
        <v>0</v>
      </c>
      <c r="AG83" s="160">
        <v>1</v>
      </c>
      <c r="AH83" s="131">
        <v>1</v>
      </c>
      <c r="AI83" s="160">
        <v>0</v>
      </c>
      <c r="AJ83" s="160">
        <v>1</v>
      </c>
      <c r="AK83" s="160">
        <v>1</v>
      </c>
      <c r="AL83" s="160">
        <v>2</v>
      </c>
      <c r="AM83" s="416">
        <v>4</v>
      </c>
    </row>
    <row r="84" spans="1:39" ht="30">
      <c r="A84" s="129" t="s">
        <v>466</v>
      </c>
      <c r="B84" s="493" t="s">
        <v>352</v>
      </c>
      <c r="C84" s="32">
        <v>511202</v>
      </c>
      <c r="D84" s="87">
        <v>59</v>
      </c>
      <c r="E84" s="87">
        <v>85</v>
      </c>
      <c r="F84" s="87">
        <v>46</v>
      </c>
      <c r="G84" s="481">
        <v>3</v>
      </c>
      <c r="H84" s="87"/>
      <c r="I84" s="32">
        <v>2</v>
      </c>
      <c r="J84" s="32">
        <v>1</v>
      </c>
      <c r="K84" s="131">
        <v>3</v>
      </c>
      <c r="L84" s="131">
        <v>5</v>
      </c>
      <c r="M84" s="131">
        <v>3</v>
      </c>
      <c r="N84" s="131">
        <v>0</v>
      </c>
      <c r="O84" s="131">
        <v>3</v>
      </c>
      <c r="P84" s="131">
        <v>2</v>
      </c>
      <c r="Q84" s="131">
        <v>1</v>
      </c>
      <c r="R84" s="131">
        <v>3</v>
      </c>
      <c r="S84" s="131">
        <v>0</v>
      </c>
      <c r="T84" s="131">
        <v>1</v>
      </c>
      <c r="U84" s="131">
        <v>1</v>
      </c>
      <c r="V84" s="131">
        <v>2</v>
      </c>
      <c r="W84" s="131">
        <v>1</v>
      </c>
      <c r="X84" s="131">
        <v>3</v>
      </c>
      <c r="Y84" s="131">
        <v>0</v>
      </c>
      <c r="Z84" s="131">
        <v>0</v>
      </c>
      <c r="AA84" s="131">
        <v>0</v>
      </c>
      <c r="AB84" s="131">
        <v>2</v>
      </c>
      <c r="AC84" s="131">
        <v>0</v>
      </c>
      <c r="AD84" s="131">
        <v>2</v>
      </c>
      <c r="AE84" s="131">
        <v>1</v>
      </c>
      <c r="AF84" s="131">
        <v>0</v>
      </c>
      <c r="AG84" s="131">
        <v>0</v>
      </c>
      <c r="AH84" s="131">
        <v>0</v>
      </c>
      <c r="AI84" s="131">
        <v>0</v>
      </c>
      <c r="AJ84" s="131">
        <v>0</v>
      </c>
      <c r="AK84" s="131">
        <v>2</v>
      </c>
      <c r="AL84" s="131">
        <v>1</v>
      </c>
      <c r="AM84" s="416">
        <v>3</v>
      </c>
    </row>
    <row r="85" spans="1:39" ht="30">
      <c r="A85" s="129" t="s">
        <v>466</v>
      </c>
      <c r="B85" s="493" t="s">
        <v>205</v>
      </c>
      <c r="C85" s="32">
        <v>511203</v>
      </c>
      <c r="D85" s="87">
        <v>56</v>
      </c>
      <c r="E85" s="87">
        <v>92</v>
      </c>
      <c r="F85" s="87">
        <v>39</v>
      </c>
      <c r="G85" s="481">
        <v>3</v>
      </c>
      <c r="H85" s="87"/>
      <c r="I85" s="32">
        <v>2</v>
      </c>
      <c r="J85" s="32">
        <v>2</v>
      </c>
      <c r="K85" s="131">
        <v>4</v>
      </c>
      <c r="L85" s="131">
        <v>4</v>
      </c>
      <c r="M85" s="131">
        <v>3</v>
      </c>
      <c r="N85" s="131">
        <v>1</v>
      </c>
      <c r="O85" s="131">
        <v>4</v>
      </c>
      <c r="P85" s="131">
        <v>0</v>
      </c>
      <c r="Q85" s="131">
        <v>0</v>
      </c>
      <c r="R85" s="131">
        <v>0</v>
      </c>
      <c r="S85" s="131">
        <v>0</v>
      </c>
      <c r="T85" s="131">
        <v>0</v>
      </c>
      <c r="U85" s="131">
        <v>0</v>
      </c>
      <c r="V85" s="131">
        <v>2</v>
      </c>
      <c r="W85" s="131">
        <v>0</v>
      </c>
      <c r="X85" s="131">
        <v>2</v>
      </c>
      <c r="Y85" s="131">
        <v>1</v>
      </c>
      <c r="Z85" s="131">
        <v>1</v>
      </c>
      <c r="AA85" s="131">
        <v>2</v>
      </c>
      <c r="AB85" s="131">
        <v>2</v>
      </c>
      <c r="AC85" s="131">
        <v>0</v>
      </c>
      <c r="AD85" s="131">
        <v>2</v>
      </c>
      <c r="AE85" s="131">
        <v>1</v>
      </c>
      <c r="AF85" s="131">
        <v>0</v>
      </c>
      <c r="AG85" s="131">
        <v>0</v>
      </c>
      <c r="AH85" s="131">
        <v>0</v>
      </c>
      <c r="AI85" s="131">
        <v>0</v>
      </c>
      <c r="AJ85" s="131">
        <v>1</v>
      </c>
      <c r="AK85" s="131">
        <v>1</v>
      </c>
      <c r="AL85" s="131">
        <v>2</v>
      </c>
      <c r="AM85" s="416">
        <v>4</v>
      </c>
    </row>
    <row r="86" spans="1:39" ht="15.75">
      <c r="A86" s="371" t="s">
        <v>149</v>
      </c>
      <c r="B86" s="493"/>
      <c r="C86" s="32"/>
      <c r="D86" s="87"/>
      <c r="E86" s="87"/>
      <c r="F86" s="87"/>
      <c r="G86" s="482"/>
      <c r="H86" s="87" t="s">
        <v>148</v>
      </c>
      <c r="I86" s="75"/>
      <c r="J86" s="75"/>
      <c r="K86" s="76">
        <v>87.5</v>
      </c>
      <c r="L86" s="76">
        <v>85</v>
      </c>
      <c r="M86" s="76"/>
      <c r="N86" s="76"/>
      <c r="O86" s="76">
        <v>68.75</v>
      </c>
      <c r="P86" s="76"/>
      <c r="Q86" s="76"/>
      <c r="R86" s="76">
        <v>25</v>
      </c>
      <c r="S86" s="76"/>
      <c r="T86" s="76"/>
      <c r="U86" s="76">
        <v>12.5</v>
      </c>
      <c r="V86" s="76"/>
      <c r="W86" s="76"/>
      <c r="X86" s="76">
        <v>37.5</v>
      </c>
      <c r="Y86" s="76"/>
      <c r="Z86" s="76"/>
      <c r="AA86" s="76">
        <v>25</v>
      </c>
      <c r="AB86" s="76"/>
      <c r="AC86" s="76"/>
      <c r="AD86" s="76">
        <v>50</v>
      </c>
      <c r="AE86" s="76">
        <v>25</v>
      </c>
      <c r="AF86" s="76"/>
      <c r="AG86" s="76"/>
      <c r="AH86" s="76">
        <v>8.3333333333333339</v>
      </c>
      <c r="AI86" s="76">
        <v>0</v>
      </c>
      <c r="AJ86" s="76"/>
      <c r="AK86" s="76"/>
      <c r="AL86" s="76"/>
      <c r="AM86" s="76">
        <v>65</v>
      </c>
    </row>
    <row r="87" spans="1:39" ht="15.75">
      <c r="A87" s="129" t="s">
        <v>467</v>
      </c>
      <c r="B87" s="493" t="s">
        <v>67</v>
      </c>
      <c r="C87" s="32">
        <v>511301</v>
      </c>
      <c r="D87" s="87">
        <v>59</v>
      </c>
      <c r="E87" s="87">
        <v>85</v>
      </c>
      <c r="F87" s="87">
        <v>46</v>
      </c>
      <c r="G87" s="481">
        <v>3</v>
      </c>
      <c r="H87" s="87"/>
      <c r="I87" s="32">
        <v>1</v>
      </c>
      <c r="J87" s="32">
        <v>2</v>
      </c>
      <c r="K87" s="131">
        <v>3</v>
      </c>
      <c r="L87" s="131">
        <v>5</v>
      </c>
      <c r="M87" s="131">
        <v>3</v>
      </c>
      <c r="N87" s="131">
        <v>0</v>
      </c>
      <c r="O87" s="131">
        <v>3</v>
      </c>
      <c r="P87" s="131">
        <v>2</v>
      </c>
      <c r="Q87" s="131">
        <v>1</v>
      </c>
      <c r="R87" s="131">
        <v>3</v>
      </c>
      <c r="S87" s="131">
        <v>0</v>
      </c>
      <c r="T87" s="131">
        <v>1</v>
      </c>
      <c r="U87" s="131">
        <v>1</v>
      </c>
      <c r="V87" s="131">
        <v>2</v>
      </c>
      <c r="W87" s="131">
        <v>1</v>
      </c>
      <c r="X87" s="131">
        <v>3</v>
      </c>
      <c r="Y87" s="131">
        <v>1</v>
      </c>
      <c r="Z87" s="131">
        <v>1</v>
      </c>
      <c r="AA87" s="131">
        <v>2</v>
      </c>
      <c r="AB87" s="131">
        <v>0</v>
      </c>
      <c r="AC87" s="131">
        <v>0</v>
      </c>
      <c r="AD87" s="131">
        <v>0</v>
      </c>
      <c r="AE87" s="131">
        <v>1</v>
      </c>
      <c r="AF87" s="131">
        <v>1</v>
      </c>
      <c r="AG87" s="131">
        <v>2</v>
      </c>
      <c r="AH87" s="131">
        <v>3</v>
      </c>
      <c r="AI87" s="131">
        <v>0</v>
      </c>
      <c r="AJ87" s="131">
        <v>0</v>
      </c>
      <c r="AK87" s="131">
        <v>0</v>
      </c>
      <c r="AL87" s="131">
        <v>0</v>
      </c>
      <c r="AM87" s="416">
        <v>0</v>
      </c>
    </row>
    <row r="88" spans="1:39" ht="15.75">
      <c r="A88" s="371" t="s">
        <v>149</v>
      </c>
      <c r="B88" s="493"/>
      <c r="C88" s="32"/>
      <c r="D88" s="87"/>
      <c r="E88" s="87"/>
      <c r="F88" s="87"/>
      <c r="G88" s="482"/>
      <c r="H88" s="87" t="s">
        <v>148</v>
      </c>
      <c r="I88" s="75"/>
      <c r="J88" s="75"/>
      <c r="K88" s="76">
        <v>75</v>
      </c>
      <c r="L88" s="76">
        <v>100</v>
      </c>
      <c r="M88" s="76"/>
      <c r="N88" s="76"/>
      <c r="O88" s="76">
        <v>75</v>
      </c>
      <c r="P88" s="76"/>
      <c r="Q88" s="76"/>
      <c r="R88" s="76">
        <v>100</v>
      </c>
      <c r="S88" s="76"/>
      <c r="T88" s="76"/>
      <c r="U88" s="76">
        <v>50</v>
      </c>
      <c r="V88" s="76"/>
      <c r="W88" s="76"/>
      <c r="X88" s="76">
        <v>75</v>
      </c>
      <c r="Y88" s="76"/>
      <c r="Z88" s="76"/>
      <c r="AA88" s="76">
        <v>100</v>
      </c>
      <c r="AB88" s="76"/>
      <c r="AC88" s="76"/>
      <c r="AD88" s="76">
        <v>0</v>
      </c>
      <c r="AE88" s="76">
        <v>33.333333333333336</v>
      </c>
      <c r="AF88" s="76"/>
      <c r="AG88" s="76"/>
      <c r="AH88" s="76">
        <v>100</v>
      </c>
      <c r="AI88" s="76">
        <v>0</v>
      </c>
      <c r="AJ88" s="76"/>
      <c r="AK88" s="76"/>
      <c r="AL88" s="76"/>
      <c r="AM88" s="76">
        <v>0</v>
      </c>
    </row>
    <row r="89" spans="1:39" ht="15.75">
      <c r="A89" s="139" t="s">
        <v>468</v>
      </c>
      <c r="B89" s="493" t="s">
        <v>469</v>
      </c>
      <c r="C89" s="32">
        <v>511503</v>
      </c>
      <c r="D89" s="87">
        <v>34</v>
      </c>
      <c r="E89" s="87">
        <v>38</v>
      </c>
      <c r="F89" s="87">
        <v>32</v>
      </c>
      <c r="G89" s="481">
        <v>3</v>
      </c>
      <c r="H89" s="87"/>
      <c r="I89" s="32">
        <v>0</v>
      </c>
      <c r="J89" s="32">
        <v>0</v>
      </c>
      <c r="K89" s="131">
        <v>0</v>
      </c>
      <c r="L89" s="131">
        <v>5</v>
      </c>
      <c r="M89" s="131">
        <v>0</v>
      </c>
      <c r="N89" s="131">
        <v>0</v>
      </c>
      <c r="O89" s="131">
        <v>0</v>
      </c>
      <c r="P89" s="131">
        <v>0</v>
      </c>
      <c r="Q89" s="131">
        <v>0</v>
      </c>
      <c r="R89" s="131">
        <v>0</v>
      </c>
      <c r="S89" s="131">
        <v>0</v>
      </c>
      <c r="T89" s="131">
        <v>1</v>
      </c>
      <c r="U89" s="131">
        <v>1</v>
      </c>
      <c r="V89" s="131">
        <v>2</v>
      </c>
      <c r="W89" s="131">
        <v>0</v>
      </c>
      <c r="X89" s="131">
        <v>2</v>
      </c>
      <c r="Y89" s="131">
        <v>0</v>
      </c>
      <c r="Z89" s="131">
        <v>0</v>
      </c>
      <c r="AA89" s="131">
        <v>0</v>
      </c>
      <c r="AB89" s="131">
        <v>0</v>
      </c>
      <c r="AC89" s="131">
        <v>0</v>
      </c>
      <c r="AD89" s="131">
        <v>0</v>
      </c>
      <c r="AE89" s="131">
        <v>3</v>
      </c>
      <c r="AF89" s="131">
        <v>0</v>
      </c>
      <c r="AG89" s="131">
        <v>0</v>
      </c>
      <c r="AH89" s="131">
        <v>0</v>
      </c>
      <c r="AI89" s="131">
        <v>0</v>
      </c>
      <c r="AJ89" s="131">
        <v>1</v>
      </c>
      <c r="AK89" s="131">
        <v>2</v>
      </c>
      <c r="AL89" s="131">
        <v>0</v>
      </c>
      <c r="AM89" s="416">
        <v>3</v>
      </c>
    </row>
    <row r="90" spans="1:39" ht="15.75">
      <c r="A90" s="371" t="s">
        <v>149</v>
      </c>
      <c r="B90" s="493"/>
      <c r="C90" s="32"/>
      <c r="D90" s="87"/>
      <c r="E90" s="87"/>
      <c r="F90" s="87"/>
      <c r="G90" s="482"/>
      <c r="H90" s="87" t="s">
        <v>148</v>
      </c>
      <c r="I90" s="75"/>
      <c r="J90" s="75"/>
      <c r="K90" s="76">
        <v>0</v>
      </c>
      <c r="L90" s="76">
        <v>100</v>
      </c>
      <c r="M90" s="76"/>
      <c r="N90" s="76"/>
      <c r="O90" s="76">
        <v>0</v>
      </c>
      <c r="P90" s="76"/>
      <c r="Q90" s="76"/>
      <c r="R90" s="76">
        <v>0</v>
      </c>
      <c r="S90" s="76"/>
      <c r="T90" s="76"/>
      <c r="U90" s="76">
        <v>50</v>
      </c>
      <c r="V90" s="76"/>
      <c r="W90" s="76"/>
      <c r="X90" s="76">
        <v>50</v>
      </c>
      <c r="Y90" s="76"/>
      <c r="Z90" s="76"/>
      <c r="AA90" s="76">
        <v>0</v>
      </c>
      <c r="AB90" s="76"/>
      <c r="AC90" s="76"/>
      <c r="AD90" s="76">
        <v>0</v>
      </c>
      <c r="AE90" s="76">
        <v>100</v>
      </c>
      <c r="AF90" s="76"/>
      <c r="AG90" s="76"/>
      <c r="AH90" s="76">
        <v>0</v>
      </c>
      <c r="AI90" s="76">
        <v>0</v>
      </c>
      <c r="AJ90" s="76"/>
      <c r="AK90" s="76"/>
      <c r="AL90" s="76"/>
      <c r="AM90" s="76">
        <v>60</v>
      </c>
    </row>
    <row r="91" spans="1:39" ht="15.75">
      <c r="A91" s="157" t="s">
        <v>470</v>
      </c>
      <c r="B91" s="493" t="s">
        <v>471</v>
      </c>
      <c r="C91" s="494">
        <v>509401</v>
      </c>
      <c r="D91" s="158">
        <v>71</v>
      </c>
      <c r="E91" s="158">
        <v>77</v>
      </c>
      <c r="F91" s="158">
        <v>68</v>
      </c>
      <c r="G91" s="163">
        <v>3</v>
      </c>
      <c r="H91" s="158"/>
      <c r="I91" s="158">
        <v>1</v>
      </c>
      <c r="J91" s="158">
        <v>2</v>
      </c>
      <c r="K91" s="131">
        <v>3</v>
      </c>
      <c r="L91" s="160">
        <v>3</v>
      </c>
      <c r="M91" s="160">
        <v>3</v>
      </c>
      <c r="N91" s="160">
        <v>1</v>
      </c>
      <c r="O91" s="131">
        <v>4</v>
      </c>
      <c r="P91" s="160">
        <v>2</v>
      </c>
      <c r="Q91" s="160">
        <v>0</v>
      </c>
      <c r="R91" s="131">
        <v>2</v>
      </c>
      <c r="S91" s="160">
        <v>1</v>
      </c>
      <c r="T91" s="160">
        <v>1</v>
      </c>
      <c r="U91" s="131">
        <v>2</v>
      </c>
      <c r="V91" s="160">
        <v>2</v>
      </c>
      <c r="W91" s="160">
        <v>0</v>
      </c>
      <c r="X91" s="131">
        <v>2</v>
      </c>
      <c r="Y91" s="160">
        <v>1</v>
      </c>
      <c r="Z91" s="160">
        <v>0</v>
      </c>
      <c r="AA91" s="131">
        <v>1</v>
      </c>
      <c r="AB91" s="160">
        <v>2</v>
      </c>
      <c r="AC91" s="160">
        <v>2</v>
      </c>
      <c r="AD91" s="131">
        <v>4</v>
      </c>
      <c r="AE91" s="160">
        <v>3</v>
      </c>
      <c r="AF91" s="160">
        <v>0</v>
      </c>
      <c r="AG91" s="160">
        <v>0</v>
      </c>
      <c r="AH91" s="131">
        <v>0</v>
      </c>
      <c r="AI91" s="160">
        <v>0</v>
      </c>
      <c r="AJ91" s="160">
        <v>1</v>
      </c>
      <c r="AK91" s="160">
        <v>2</v>
      </c>
      <c r="AL91" s="160">
        <v>2</v>
      </c>
      <c r="AM91" s="416">
        <v>5</v>
      </c>
    </row>
    <row r="92" spans="1:39" ht="15.75">
      <c r="A92" s="371" t="s">
        <v>149</v>
      </c>
      <c r="B92" s="493"/>
      <c r="C92" s="506"/>
      <c r="D92" s="484"/>
      <c r="E92" s="484"/>
      <c r="F92" s="484"/>
      <c r="G92" s="484"/>
      <c r="H92" s="87" t="s">
        <v>148</v>
      </c>
      <c r="I92" s="507"/>
      <c r="J92" s="507"/>
      <c r="K92" s="76">
        <v>75</v>
      </c>
      <c r="L92" s="76">
        <v>60</v>
      </c>
      <c r="M92" s="76"/>
      <c r="N92" s="76"/>
      <c r="O92" s="76">
        <v>100</v>
      </c>
      <c r="P92" s="76"/>
      <c r="Q92" s="76"/>
      <c r="R92" s="76">
        <v>66.666666666666671</v>
      </c>
      <c r="S92" s="76"/>
      <c r="T92" s="76"/>
      <c r="U92" s="76">
        <v>100</v>
      </c>
      <c r="V92" s="76"/>
      <c r="W92" s="76"/>
      <c r="X92" s="76">
        <v>50</v>
      </c>
      <c r="Y92" s="76"/>
      <c r="Z92" s="76"/>
      <c r="AA92" s="76">
        <v>50</v>
      </c>
      <c r="AB92" s="76"/>
      <c r="AC92" s="76"/>
      <c r="AD92" s="76">
        <v>100</v>
      </c>
      <c r="AE92" s="76">
        <v>100</v>
      </c>
      <c r="AF92" s="76"/>
      <c r="AG92" s="76"/>
      <c r="AH92" s="76">
        <v>0</v>
      </c>
      <c r="AI92" s="76">
        <v>0</v>
      </c>
      <c r="AJ92" s="76"/>
      <c r="AK92" s="76"/>
      <c r="AL92" s="76"/>
      <c r="AM92" s="76">
        <v>100</v>
      </c>
    </row>
    <row r="93" spans="1:39" ht="15.75">
      <c r="A93" s="140" t="s">
        <v>136</v>
      </c>
      <c r="B93" s="493" t="s">
        <v>345</v>
      </c>
      <c r="C93" s="494">
        <v>509903</v>
      </c>
      <c r="D93" s="501">
        <v>51</v>
      </c>
      <c r="E93" s="501">
        <v>38</v>
      </c>
      <c r="F93" s="501">
        <v>57</v>
      </c>
      <c r="G93" s="502">
        <v>3</v>
      </c>
      <c r="H93" s="501"/>
      <c r="I93" s="487">
        <v>2</v>
      </c>
      <c r="J93" s="487">
        <v>1</v>
      </c>
      <c r="K93" s="32">
        <v>3</v>
      </c>
      <c r="L93" s="32">
        <v>3</v>
      </c>
      <c r="M93" s="487">
        <v>2</v>
      </c>
      <c r="N93" s="487">
        <v>0</v>
      </c>
      <c r="O93" s="32">
        <v>2</v>
      </c>
      <c r="P93" s="487">
        <v>2</v>
      </c>
      <c r="Q93" s="487">
        <v>0</v>
      </c>
      <c r="R93" s="32">
        <v>2</v>
      </c>
      <c r="S93" s="487">
        <v>0</v>
      </c>
      <c r="T93" s="487">
        <v>1</v>
      </c>
      <c r="U93" s="32">
        <v>1</v>
      </c>
      <c r="V93" s="487">
        <v>2</v>
      </c>
      <c r="W93" s="487">
        <v>1</v>
      </c>
      <c r="X93" s="32">
        <v>3</v>
      </c>
      <c r="Y93" s="487">
        <v>0</v>
      </c>
      <c r="Z93" s="487">
        <v>0</v>
      </c>
      <c r="AA93" s="32">
        <v>0</v>
      </c>
      <c r="AB93" s="487">
        <v>2</v>
      </c>
      <c r="AC93" s="487">
        <v>0</v>
      </c>
      <c r="AD93" s="32">
        <v>2</v>
      </c>
      <c r="AE93" s="32">
        <v>3</v>
      </c>
      <c r="AF93" s="487">
        <v>0</v>
      </c>
      <c r="AG93" s="487">
        <v>1</v>
      </c>
      <c r="AH93" s="32">
        <v>1</v>
      </c>
      <c r="AI93" s="32">
        <v>0</v>
      </c>
      <c r="AJ93" s="487">
        <v>1</v>
      </c>
      <c r="AK93" s="487">
        <v>2</v>
      </c>
      <c r="AL93" s="487">
        <v>1</v>
      </c>
      <c r="AM93" s="87">
        <v>4</v>
      </c>
    </row>
    <row r="94" spans="1:39" ht="15.75">
      <c r="A94" s="140" t="s">
        <v>136</v>
      </c>
      <c r="B94" s="493" t="s">
        <v>140</v>
      </c>
      <c r="C94" s="494">
        <v>509902</v>
      </c>
      <c r="D94" s="501">
        <v>51</v>
      </c>
      <c r="E94" s="501">
        <v>54</v>
      </c>
      <c r="F94" s="501">
        <v>50</v>
      </c>
      <c r="G94" s="502">
        <v>3</v>
      </c>
      <c r="H94" s="501"/>
      <c r="I94" s="487">
        <v>1</v>
      </c>
      <c r="J94" s="487">
        <v>2</v>
      </c>
      <c r="K94" s="32">
        <v>3</v>
      </c>
      <c r="L94" s="32">
        <v>3</v>
      </c>
      <c r="M94" s="487">
        <v>0</v>
      </c>
      <c r="N94" s="487">
        <v>0</v>
      </c>
      <c r="O94" s="32">
        <v>0</v>
      </c>
      <c r="P94" s="487">
        <v>2</v>
      </c>
      <c r="Q94" s="487">
        <v>0</v>
      </c>
      <c r="R94" s="32">
        <v>2</v>
      </c>
      <c r="S94" s="487">
        <v>0</v>
      </c>
      <c r="T94" s="487">
        <v>0</v>
      </c>
      <c r="U94" s="32">
        <v>0</v>
      </c>
      <c r="V94" s="487">
        <v>2</v>
      </c>
      <c r="W94" s="487">
        <v>1</v>
      </c>
      <c r="X94" s="32">
        <v>3</v>
      </c>
      <c r="Y94" s="487">
        <v>1</v>
      </c>
      <c r="Z94" s="487">
        <v>0</v>
      </c>
      <c r="AA94" s="32">
        <v>1</v>
      </c>
      <c r="AB94" s="487">
        <v>1</v>
      </c>
      <c r="AC94" s="487">
        <v>0</v>
      </c>
      <c r="AD94" s="32">
        <v>1</v>
      </c>
      <c r="AE94" s="32">
        <v>3</v>
      </c>
      <c r="AF94" s="487">
        <v>0</v>
      </c>
      <c r="AG94" s="487">
        <v>1</v>
      </c>
      <c r="AH94" s="32">
        <v>1</v>
      </c>
      <c r="AI94" s="32">
        <v>0</v>
      </c>
      <c r="AJ94" s="487">
        <v>1</v>
      </c>
      <c r="AK94" s="487">
        <v>2</v>
      </c>
      <c r="AL94" s="487">
        <v>1</v>
      </c>
      <c r="AM94" s="87">
        <v>4</v>
      </c>
    </row>
    <row r="95" spans="1:39" ht="15.75">
      <c r="A95" s="371" t="s">
        <v>149</v>
      </c>
      <c r="B95" s="484"/>
      <c r="C95" s="506"/>
      <c r="D95" s="484"/>
      <c r="E95" s="484"/>
      <c r="F95" s="484"/>
      <c r="G95" s="484"/>
      <c r="H95" s="87" t="s">
        <v>148</v>
      </c>
      <c r="I95" s="507"/>
      <c r="J95" s="507"/>
      <c r="K95" s="76">
        <v>75</v>
      </c>
      <c r="L95" s="76">
        <v>60</v>
      </c>
      <c r="M95" s="76"/>
      <c r="N95" s="76"/>
      <c r="O95" s="76">
        <v>25</v>
      </c>
      <c r="P95" s="76"/>
      <c r="Q95" s="76"/>
      <c r="R95" s="76">
        <v>66.666666666666671</v>
      </c>
      <c r="S95" s="76"/>
      <c r="T95" s="76"/>
      <c r="U95" s="76">
        <v>25</v>
      </c>
      <c r="V95" s="76"/>
      <c r="W95" s="76"/>
      <c r="X95" s="76">
        <v>75</v>
      </c>
      <c r="Y95" s="76"/>
      <c r="Z95" s="76"/>
      <c r="AA95" s="76">
        <v>25</v>
      </c>
      <c r="AB95" s="76"/>
      <c r="AC95" s="76"/>
      <c r="AD95" s="76">
        <v>37.5</v>
      </c>
      <c r="AE95" s="76">
        <v>100</v>
      </c>
      <c r="AF95" s="76"/>
      <c r="AG95" s="76"/>
      <c r="AH95" s="76">
        <v>33.333333333333336</v>
      </c>
      <c r="AI95" s="76">
        <v>0</v>
      </c>
      <c r="AJ95" s="76"/>
      <c r="AK95" s="76"/>
      <c r="AL95" s="76"/>
      <c r="AM95" s="76">
        <v>80</v>
      </c>
    </row>
    <row r="96" spans="1:39" s="104" customFormat="1" ht="15.75">
      <c r="C96" s="508" t="s">
        <v>150</v>
      </c>
      <c r="D96" s="509"/>
      <c r="E96" s="157"/>
      <c r="F96" s="157"/>
      <c r="G96" s="157"/>
      <c r="H96" s="87" t="s">
        <v>148</v>
      </c>
      <c r="I96" s="32"/>
      <c r="J96" s="32"/>
      <c r="K96" s="374">
        <v>61</v>
      </c>
      <c r="L96" s="374">
        <v>69</v>
      </c>
      <c r="M96" s="32"/>
      <c r="N96" s="32"/>
      <c r="O96" s="374">
        <v>51</v>
      </c>
      <c r="P96" s="32"/>
      <c r="Q96" s="32"/>
      <c r="R96" s="510">
        <v>25</v>
      </c>
      <c r="S96" s="32"/>
      <c r="T96" s="32"/>
      <c r="U96" s="511">
        <v>21</v>
      </c>
      <c r="V96" s="32"/>
      <c r="W96" s="32"/>
      <c r="X96" s="374">
        <v>66</v>
      </c>
      <c r="Y96" s="32"/>
      <c r="Z96" s="32"/>
      <c r="AA96" s="376">
        <v>49</v>
      </c>
      <c r="AB96" s="32"/>
      <c r="AC96" s="32"/>
      <c r="AD96" s="376">
        <v>48</v>
      </c>
      <c r="AE96" s="374">
        <v>54</v>
      </c>
      <c r="AF96" s="32"/>
      <c r="AG96" s="32"/>
      <c r="AH96" s="511">
        <v>19</v>
      </c>
      <c r="AI96" s="511">
        <v>15</v>
      </c>
      <c r="AJ96" s="32"/>
      <c r="AK96" s="32"/>
      <c r="AL96" s="32"/>
      <c r="AM96" s="374">
        <v>55</v>
      </c>
    </row>
    <row r="97" spans="1:17" ht="15.75">
      <c r="C97" s="512"/>
      <c r="D97" s="513"/>
    </row>
    <row r="98" spans="1:17" ht="15.75">
      <c r="C98" s="512"/>
      <c r="D98" s="514"/>
    </row>
    <row r="99" spans="1:17" ht="15.75">
      <c r="C99" s="512"/>
      <c r="D99" s="515"/>
    </row>
    <row r="103" spans="1:17" ht="45">
      <c r="A103" s="381" t="s">
        <v>155</v>
      </c>
      <c r="B103" s="272" t="s">
        <v>157</v>
      </c>
    </row>
    <row r="104" spans="1:17">
      <c r="A104" s="383" t="s">
        <v>151</v>
      </c>
      <c r="B104" s="272" t="s">
        <v>128</v>
      </c>
    </row>
    <row r="105" spans="1:17">
      <c r="A105" s="384" t="s">
        <v>152</v>
      </c>
      <c r="B105" s="272" t="s">
        <v>129</v>
      </c>
    </row>
    <row r="106" spans="1:17">
      <c r="A106" s="387" t="s">
        <v>153</v>
      </c>
      <c r="B106" s="272" t="s">
        <v>156</v>
      </c>
    </row>
    <row r="107" spans="1:17">
      <c r="A107" s="388" t="s">
        <v>154</v>
      </c>
      <c r="B107" s="272" t="s">
        <v>130</v>
      </c>
    </row>
    <row r="110" spans="1:17" s="516" customFormat="1" ht="30" customHeight="1">
      <c r="B110" s="354" t="s">
        <v>146</v>
      </c>
      <c r="C110" s="354"/>
      <c r="D110" s="354" t="s">
        <v>293</v>
      </c>
      <c r="E110" s="354"/>
      <c r="F110" s="354"/>
      <c r="G110" s="354"/>
      <c r="H110" s="354"/>
      <c r="I110" s="354"/>
      <c r="J110" s="517"/>
      <c r="K110" s="517"/>
      <c r="L110" s="517"/>
      <c r="M110" s="517"/>
      <c r="N110" s="517"/>
      <c r="O110" s="517"/>
      <c r="P110" s="517"/>
      <c r="Q110" s="517"/>
    </row>
    <row r="111" spans="1:17" s="516" customFormat="1" ht="64.5" customHeight="1">
      <c r="B111" s="518" t="s">
        <v>110</v>
      </c>
      <c r="C111" s="487">
        <v>1</v>
      </c>
      <c r="D111" s="519" t="s">
        <v>472</v>
      </c>
      <c r="E111" s="519"/>
      <c r="F111" s="519"/>
      <c r="G111" s="519"/>
      <c r="H111" s="519"/>
      <c r="I111" s="519"/>
      <c r="J111" s="520"/>
      <c r="K111" s="520"/>
      <c r="L111" s="520"/>
      <c r="M111" s="520"/>
      <c r="N111" s="520"/>
      <c r="O111" s="520"/>
      <c r="P111" s="520"/>
      <c r="Q111" s="520"/>
    </row>
    <row r="112" spans="1:17" s="516" customFormat="1" ht="35.25" customHeight="1">
      <c r="B112" s="518"/>
      <c r="C112" s="487">
        <v>2</v>
      </c>
      <c r="D112" s="519" t="s">
        <v>473</v>
      </c>
      <c r="E112" s="519"/>
      <c r="F112" s="519"/>
      <c r="G112" s="519"/>
      <c r="H112" s="519"/>
      <c r="I112" s="519"/>
      <c r="J112" s="520"/>
      <c r="K112" s="520"/>
      <c r="L112" s="520"/>
      <c r="M112" s="520"/>
      <c r="N112" s="520"/>
      <c r="O112" s="520"/>
      <c r="P112" s="520"/>
      <c r="Q112" s="520"/>
    </row>
    <row r="113" spans="2:17" s="516" customFormat="1" ht="34.5" customHeight="1">
      <c r="B113" s="521" t="s">
        <v>113</v>
      </c>
      <c r="C113" s="487">
        <v>3</v>
      </c>
      <c r="D113" s="519" t="s">
        <v>474</v>
      </c>
      <c r="E113" s="519"/>
      <c r="F113" s="519"/>
      <c r="G113" s="519"/>
      <c r="H113" s="519"/>
      <c r="I113" s="519"/>
      <c r="J113" s="520"/>
      <c r="K113" s="520"/>
      <c r="L113" s="520"/>
      <c r="M113" s="520"/>
      <c r="N113" s="520"/>
      <c r="O113" s="520"/>
      <c r="P113" s="520"/>
      <c r="Q113" s="520"/>
    </row>
    <row r="114" spans="2:17" s="516" customFormat="1" ht="15.75">
      <c r="B114" s="521"/>
      <c r="C114" s="487">
        <v>4</v>
      </c>
      <c r="D114" s="519" t="s">
        <v>475</v>
      </c>
      <c r="E114" s="519"/>
      <c r="F114" s="519"/>
      <c r="G114" s="519"/>
      <c r="H114" s="519"/>
      <c r="I114" s="519"/>
      <c r="J114" s="520"/>
      <c r="K114" s="520"/>
      <c r="L114" s="520"/>
      <c r="M114" s="520"/>
      <c r="N114" s="520"/>
      <c r="O114" s="520"/>
      <c r="P114" s="520"/>
      <c r="Q114" s="520"/>
    </row>
    <row r="115" spans="2:17" s="516" customFormat="1" ht="15.75">
      <c r="B115" s="521"/>
      <c r="C115" s="487">
        <v>5</v>
      </c>
      <c r="D115" s="519" t="s">
        <v>476</v>
      </c>
      <c r="E115" s="519"/>
      <c r="F115" s="519"/>
      <c r="G115" s="519"/>
      <c r="H115" s="519"/>
      <c r="I115" s="519"/>
      <c r="J115" s="520"/>
      <c r="K115" s="520"/>
      <c r="L115" s="520"/>
      <c r="M115" s="520"/>
      <c r="N115" s="520"/>
      <c r="O115" s="520"/>
      <c r="P115" s="520"/>
      <c r="Q115" s="520"/>
    </row>
    <row r="116" spans="2:17" s="516" customFormat="1" ht="67.5" customHeight="1">
      <c r="B116" s="521"/>
      <c r="C116" s="487">
        <v>6</v>
      </c>
      <c r="D116" s="519" t="s">
        <v>477</v>
      </c>
      <c r="E116" s="519"/>
      <c r="F116" s="519"/>
      <c r="G116" s="519"/>
      <c r="H116" s="519"/>
      <c r="I116" s="519"/>
      <c r="J116" s="520"/>
      <c r="K116" s="520"/>
      <c r="L116" s="520"/>
      <c r="M116" s="520"/>
      <c r="N116" s="520"/>
      <c r="O116" s="520"/>
      <c r="P116" s="520"/>
      <c r="Q116" s="520"/>
    </row>
    <row r="117" spans="2:17" s="516" customFormat="1" ht="49.5" customHeight="1">
      <c r="B117" s="521"/>
      <c r="C117" s="487">
        <v>7</v>
      </c>
      <c r="D117" s="519" t="s">
        <v>117</v>
      </c>
      <c r="E117" s="519"/>
      <c r="F117" s="519"/>
      <c r="G117" s="519"/>
      <c r="H117" s="519"/>
      <c r="I117" s="519"/>
      <c r="J117" s="520"/>
      <c r="K117" s="520"/>
      <c r="L117" s="520"/>
      <c r="M117" s="520"/>
      <c r="N117" s="520"/>
      <c r="O117" s="520"/>
      <c r="P117" s="520"/>
      <c r="Q117" s="520"/>
    </row>
    <row r="118" spans="2:17" s="516" customFormat="1" ht="43.5" customHeight="1">
      <c r="B118" s="521"/>
      <c r="C118" s="487">
        <v>8</v>
      </c>
      <c r="D118" s="522" t="s">
        <v>478</v>
      </c>
      <c r="E118" s="523"/>
      <c r="F118" s="523"/>
      <c r="G118" s="523"/>
      <c r="H118" s="523"/>
      <c r="I118" s="524"/>
      <c r="J118" s="520"/>
      <c r="K118" s="520"/>
      <c r="L118" s="520"/>
      <c r="M118" s="520"/>
      <c r="N118" s="520"/>
      <c r="O118" s="520"/>
      <c r="P118" s="520"/>
      <c r="Q118" s="520"/>
    </row>
    <row r="119" spans="2:17" s="516" customFormat="1" ht="38.25" customHeight="1">
      <c r="B119" s="521"/>
      <c r="C119" s="487">
        <v>9</v>
      </c>
      <c r="D119" s="525"/>
      <c r="E119" s="526"/>
      <c r="F119" s="526"/>
      <c r="G119" s="526"/>
      <c r="H119" s="526"/>
      <c r="I119" s="527"/>
      <c r="J119" s="520"/>
      <c r="K119" s="520"/>
      <c r="L119" s="520"/>
      <c r="M119" s="520"/>
      <c r="N119" s="520"/>
      <c r="O119" s="520"/>
      <c r="P119" s="520"/>
      <c r="Q119" s="520"/>
    </row>
    <row r="120" spans="2:17" s="516" customFormat="1" ht="95.25" customHeight="1">
      <c r="B120" s="521"/>
      <c r="C120" s="487">
        <v>10</v>
      </c>
      <c r="D120" s="519" t="s">
        <v>479</v>
      </c>
      <c r="E120" s="519"/>
      <c r="F120" s="519"/>
      <c r="G120" s="519"/>
      <c r="H120" s="519"/>
      <c r="I120" s="519"/>
      <c r="J120" s="520"/>
      <c r="K120" s="520"/>
      <c r="L120" s="520"/>
      <c r="M120" s="520"/>
      <c r="N120" s="520"/>
      <c r="O120" s="520"/>
      <c r="P120" s="520"/>
      <c r="Q120" s="520"/>
    </row>
    <row r="121" spans="2:17" s="516" customFormat="1" ht="48" customHeight="1">
      <c r="B121" s="521" t="s">
        <v>118</v>
      </c>
      <c r="C121" s="487"/>
      <c r="D121" s="519" t="s">
        <v>480</v>
      </c>
      <c r="E121" s="519"/>
      <c r="F121" s="519"/>
      <c r="G121" s="519"/>
      <c r="H121" s="519"/>
      <c r="I121" s="519"/>
      <c r="J121" s="520"/>
      <c r="K121" s="520"/>
      <c r="L121" s="520"/>
      <c r="M121" s="520"/>
      <c r="N121" s="520"/>
      <c r="O121" s="520"/>
      <c r="P121" s="520"/>
      <c r="Q121" s="520"/>
    </row>
    <row r="122" spans="2:17" s="516" customFormat="1" ht="128.25" customHeight="1">
      <c r="B122" s="521"/>
      <c r="C122" s="528"/>
      <c r="D122" s="519" t="s">
        <v>481</v>
      </c>
      <c r="E122" s="519"/>
      <c r="F122" s="519"/>
      <c r="G122" s="519"/>
      <c r="H122" s="519"/>
      <c r="I122" s="519"/>
      <c r="J122" s="520"/>
      <c r="K122" s="520"/>
      <c r="L122" s="520"/>
      <c r="M122" s="520"/>
      <c r="N122" s="520"/>
      <c r="O122" s="520"/>
      <c r="P122" s="520"/>
      <c r="Q122" s="520"/>
    </row>
  </sheetData>
  <mergeCells count="36">
    <mergeCell ref="D117:I117"/>
    <mergeCell ref="D118:I119"/>
    <mergeCell ref="D120:I120"/>
    <mergeCell ref="B121:B122"/>
    <mergeCell ref="D121:I121"/>
    <mergeCell ref="D122:I122"/>
    <mergeCell ref="B110:C110"/>
    <mergeCell ref="D110:I110"/>
    <mergeCell ref="B111:B112"/>
    <mergeCell ref="D111:I111"/>
    <mergeCell ref="D112:I112"/>
    <mergeCell ref="B113:B120"/>
    <mergeCell ref="D113:I113"/>
    <mergeCell ref="D114:I114"/>
    <mergeCell ref="D115:I115"/>
    <mergeCell ref="D116:I116"/>
    <mergeCell ref="H8:AM8"/>
    <mergeCell ref="I9:K9"/>
    <mergeCell ref="M9:O9"/>
    <mergeCell ref="P9:R9"/>
    <mergeCell ref="S9:U9"/>
    <mergeCell ref="V9:X9"/>
    <mergeCell ref="Y9:AA9"/>
    <mergeCell ref="AB9:AD9"/>
    <mergeCell ref="AF9:AH9"/>
    <mergeCell ref="AJ9:AM9"/>
    <mergeCell ref="AG1:AJ1"/>
    <mergeCell ref="AG3:AJ3"/>
    <mergeCell ref="F4:AD5"/>
    <mergeCell ref="A8:A11"/>
    <mergeCell ref="B8:B11"/>
    <mergeCell ref="C8:C11"/>
    <mergeCell ref="D8:D11"/>
    <mergeCell ref="E8:E11"/>
    <mergeCell ref="F8:F11"/>
    <mergeCell ref="G8:G11"/>
  </mergeCells>
  <pageMargins left="0.7" right="0.7" top="0.75" bottom="0.75" header="0.3" footer="0.3"/>
  <pageSetup paperSize="9" scal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CB1C-2C2B-4BAF-93FF-3A6243240BBD}">
  <dimension ref="A1:W116"/>
  <sheetViews>
    <sheetView view="pageBreakPreview" zoomScale="60" zoomScaleNormal="100" workbookViewId="0">
      <selection activeCell="Z8" sqref="Z8"/>
    </sheetView>
  </sheetViews>
  <sheetFormatPr defaultColWidth="10.28515625" defaultRowHeight="15.75"/>
  <cols>
    <col min="1" max="1" width="24.7109375" style="529" customWidth="1"/>
    <col min="2" max="2" width="22.140625" style="530" customWidth="1"/>
    <col min="3" max="3" width="8" style="530" customWidth="1"/>
    <col min="4" max="4" width="5.42578125" style="530" customWidth="1"/>
    <col min="5" max="5" width="5.85546875" style="530" customWidth="1"/>
    <col min="6" max="6" width="5.28515625" style="530" customWidth="1"/>
    <col min="7" max="7" width="4.5703125" style="530" customWidth="1"/>
    <col min="8" max="8" width="4.85546875" style="530" customWidth="1"/>
    <col min="9" max="22" width="6.42578125" style="531" customWidth="1"/>
    <col min="23" max="23" width="6.42578125" style="573" customWidth="1"/>
    <col min="24" max="16384" width="10.28515625" style="267"/>
  </cols>
  <sheetData>
    <row r="1" spans="1:23">
      <c r="T1" s="532" t="s">
        <v>516</v>
      </c>
      <c r="U1" s="532"/>
      <c r="V1" s="532"/>
      <c r="W1" s="532"/>
    </row>
    <row r="2" spans="1:23" s="534" customFormat="1" ht="18.95" customHeight="1">
      <c r="A2" s="531"/>
      <c r="B2" s="531"/>
      <c r="C2" s="530"/>
      <c r="D2" s="530"/>
      <c r="E2" s="530"/>
      <c r="F2" s="530"/>
      <c r="G2" s="530"/>
      <c r="H2" s="530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1"/>
      <c r="U2" s="531"/>
      <c r="V2" s="531"/>
      <c r="W2" s="531"/>
    </row>
    <row r="3" spans="1:23" s="534" customFormat="1" ht="18.95" customHeight="1">
      <c r="A3" s="531"/>
      <c r="B3" s="531"/>
      <c r="C3" s="530"/>
      <c r="D3" s="530"/>
      <c r="E3" s="530"/>
      <c r="F3" s="530"/>
      <c r="G3" s="530"/>
      <c r="H3" s="530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2" t="s">
        <v>221</v>
      </c>
      <c r="U3" s="532"/>
      <c r="V3" s="532"/>
      <c r="W3" s="532"/>
    </row>
    <row r="4" spans="1:23" s="534" customFormat="1" ht="49.5" customHeight="1">
      <c r="B4" s="531"/>
      <c r="C4" s="531"/>
      <c r="D4" s="535" t="s">
        <v>482</v>
      </c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1"/>
      <c r="T4" s="531"/>
      <c r="U4" s="531"/>
      <c r="V4" s="531"/>
      <c r="W4" s="531"/>
    </row>
    <row r="5" spans="1:23" s="534" customFormat="1" ht="12.75" customHeight="1">
      <c r="A5" s="531"/>
      <c r="B5" s="531"/>
      <c r="C5" s="530"/>
      <c r="D5" s="530"/>
      <c r="E5" s="530"/>
      <c r="F5" s="530"/>
      <c r="G5" s="530"/>
      <c r="H5" s="530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1"/>
      <c r="U5" s="531"/>
      <c r="V5" s="531"/>
      <c r="W5" s="531"/>
    </row>
    <row r="6" spans="1:23" s="102" customFormat="1" ht="15.75" customHeight="1">
      <c r="A6" s="536" t="s">
        <v>0</v>
      </c>
      <c r="B6" s="537" t="s">
        <v>141</v>
      </c>
      <c r="C6" s="98" t="s">
        <v>27</v>
      </c>
      <c r="D6" s="98" t="s">
        <v>1</v>
      </c>
      <c r="E6" s="98" t="s">
        <v>161</v>
      </c>
      <c r="F6" s="98" t="s">
        <v>162</v>
      </c>
      <c r="G6" s="98" t="s">
        <v>389</v>
      </c>
      <c r="H6" s="538"/>
      <c r="I6" s="537" t="s">
        <v>483</v>
      </c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</row>
    <row r="7" spans="1:23" ht="36.75" customHeight="1">
      <c r="A7" s="536"/>
      <c r="B7" s="537"/>
      <c r="C7" s="98"/>
      <c r="D7" s="98"/>
      <c r="E7" s="98"/>
      <c r="F7" s="98"/>
      <c r="G7" s="98"/>
      <c r="H7" s="539" t="s">
        <v>143</v>
      </c>
      <c r="I7" s="539">
        <v>1</v>
      </c>
      <c r="J7" s="539">
        <v>2</v>
      </c>
      <c r="K7" s="539">
        <v>3</v>
      </c>
      <c r="L7" s="539">
        <v>4</v>
      </c>
      <c r="M7" s="540">
        <v>5</v>
      </c>
      <c r="N7" s="539">
        <v>6</v>
      </c>
      <c r="O7" s="539">
        <v>7</v>
      </c>
      <c r="P7" s="539">
        <v>8</v>
      </c>
      <c r="Q7" s="540">
        <v>9</v>
      </c>
      <c r="R7" s="539">
        <v>10</v>
      </c>
      <c r="S7" s="539">
        <v>11</v>
      </c>
      <c r="T7" s="539">
        <v>12</v>
      </c>
      <c r="U7" s="539">
        <v>13</v>
      </c>
      <c r="V7" s="539">
        <v>14</v>
      </c>
      <c r="W7" s="539">
        <v>15</v>
      </c>
    </row>
    <row r="8" spans="1:23" ht="58.5" customHeight="1">
      <c r="A8" s="536"/>
      <c r="B8" s="537"/>
      <c r="C8" s="98"/>
      <c r="D8" s="98"/>
      <c r="E8" s="98"/>
      <c r="F8" s="98"/>
      <c r="G8" s="98"/>
      <c r="H8" s="541" t="s">
        <v>339</v>
      </c>
      <c r="I8" s="542">
        <v>1</v>
      </c>
      <c r="J8" s="542">
        <v>1</v>
      </c>
      <c r="K8" s="542">
        <v>1</v>
      </c>
      <c r="L8" s="542">
        <v>2</v>
      </c>
      <c r="M8" s="543">
        <v>3</v>
      </c>
      <c r="N8" s="542">
        <v>2</v>
      </c>
      <c r="O8" s="542">
        <v>3</v>
      </c>
      <c r="P8" s="542">
        <v>3</v>
      </c>
      <c r="Q8" s="543">
        <v>6</v>
      </c>
      <c r="R8" s="544">
        <v>5</v>
      </c>
      <c r="S8" s="542">
        <v>5</v>
      </c>
      <c r="T8" s="542">
        <v>2</v>
      </c>
      <c r="U8" s="542">
        <v>5</v>
      </c>
      <c r="V8" s="544">
        <v>2</v>
      </c>
      <c r="W8" s="542">
        <v>5</v>
      </c>
    </row>
    <row r="9" spans="1:23">
      <c r="A9" s="545" t="s">
        <v>175</v>
      </c>
      <c r="B9" s="539" t="s">
        <v>195</v>
      </c>
      <c r="C9" s="546">
        <v>806701</v>
      </c>
      <c r="D9" s="546">
        <v>56</v>
      </c>
      <c r="E9" s="546">
        <v>81</v>
      </c>
      <c r="F9" s="546">
        <v>41</v>
      </c>
      <c r="G9" s="237">
        <v>3</v>
      </c>
      <c r="H9" s="547"/>
      <c r="I9" s="548">
        <v>1</v>
      </c>
      <c r="J9" s="548">
        <v>1</v>
      </c>
      <c r="K9" s="548">
        <v>0</v>
      </c>
      <c r="L9" s="548">
        <v>2</v>
      </c>
      <c r="M9" s="548">
        <v>3</v>
      </c>
      <c r="N9" s="548">
        <v>2</v>
      </c>
      <c r="O9" s="548">
        <v>2</v>
      </c>
      <c r="P9" s="548">
        <v>2</v>
      </c>
      <c r="Q9" s="548">
        <v>4</v>
      </c>
      <c r="R9" s="548">
        <v>0</v>
      </c>
      <c r="S9" s="548">
        <v>1</v>
      </c>
      <c r="T9" s="548">
        <v>1</v>
      </c>
      <c r="U9" s="548">
        <v>0</v>
      </c>
      <c r="V9" s="548">
        <v>1</v>
      </c>
      <c r="W9" s="539">
        <v>5</v>
      </c>
    </row>
    <row r="10" spans="1:23">
      <c r="A10" s="549" t="s">
        <v>149</v>
      </c>
      <c r="B10" s="539"/>
      <c r="C10" s="539"/>
      <c r="D10" s="539"/>
      <c r="E10" s="539"/>
      <c r="F10" s="539"/>
      <c r="G10" s="539"/>
      <c r="H10" s="539" t="s">
        <v>148</v>
      </c>
      <c r="I10" s="550">
        <v>100</v>
      </c>
      <c r="J10" s="550">
        <v>100</v>
      </c>
      <c r="K10" s="550">
        <v>0</v>
      </c>
      <c r="L10" s="550">
        <v>100</v>
      </c>
      <c r="M10" s="550">
        <v>100</v>
      </c>
      <c r="N10" s="550">
        <v>100</v>
      </c>
      <c r="O10" s="550">
        <v>66.666666666666671</v>
      </c>
      <c r="P10" s="550">
        <v>66.666666666666671</v>
      </c>
      <c r="Q10" s="550">
        <v>66.666666666666671</v>
      </c>
      <c r="R10" s="550">
        <v>0</v>
      </c>
      <c r="S10" s="550">
        <v>20</v>
      </c>
      <c r="T10" s="550">
        <v>50</v>
      </c>
      <c r="U10" s="550">
        <v>0</v>
      </c>
      <c r="V10" s="550">
        <v>50</v>
      </c>
      <c r="W10" s="550">
        <v>100</v>
      </c>
    </row>
    <row r="11" spans="1:23" ht="31.5">
      <c r="A11" s="551" t="s">
        <v>5</v>
      </c>
      <c r="B11" s="539" t="s">
        <v>484</v>
      </c>
      <c r="C11" s="86">
        <v>806801</v>
      </c>
      <c r="D11" s="86">
        <v>62</v>
      </c>
      <c r="E11" s="86">
        <v>81</v>
      </c>
      <c r="F11" s="86">
        <v>52</v>
      </c>
      <c r="G11" s="226">
        <v>3</v>
      </c>
      <c r="H11" s="539"/>
      <c r="I11" s="539">
        <v>1</v>
      </c>
      <c r="J11" s="539">
        <v>1</v>
      </c>
      <c r="K11" s="539">
        <v>1</v>
      </c>
      <c r="L11" s="539">
        <v>0</v>
      </c>
      <c r="M11" s="539">
        <v>3</v>
      </c>
      <c r="N11" s="539">
        <v>1</v>
      </c>
      <c r="O11" s="539">
        <v>3</v>
      </c>
      <c r="P11" s="539">
        <v>3</v>
      </c>
      <c r="Q11" s="552">
        <v>1</v>
      </c>
      <c r="R11" s="552">
        <v>0</v>
      </c>
      <c r="S11" s="552">
        <v>4</v>
      </c>
      <c r="T11" s="539">
        <v>1</v>
      </c>
      <c r="U11" s="552">
        <v>4</v>
      </c>
      <c r="V11" s="552">
        <v>1</v>
      </c>
      <c r="W11" s="552">
        <v>4</v>
      </c>
    </row>
    <row r="12" spans="1:23" ht="31.5">
      <c r="A12" s="551" t="s">
        <v>5</v>
      </c>
      <c r="B12" s="539" t="s">
        <v>485</v>
      </c>
      <c r="C12" s="86">
        <v>806701</v>
      </c>
      <c r="D12" s="86">
        <v>58</v>
      </c>
      <c r="E12" s="86">
        <v>44</v>
      </c>
      <c r="F12" s="86">
        <v>66</v>
      </c>
      <c r="G12" s="226">
        <v>3</v>
      </c>
      <c r="H12" s="539"/>
      <c r="I12" s="539">
        <v>0</v>
      </c>
      <c r="J12" s="539">
        <v>0</v>
      </c>
      <c r="K12" s="539">
        <v>0</v>
      </c>
      <c r="L12" s="539">
        <v>2</v>
      </c>
      <c r="M12" s="539">
        <v>0</v>
      </c>
      <c r="N12" s="539">
        <v>0</v>
      </c>
      <c r="O12" s="539">
        <v>3</v>
      </c>
      <c r="P12" s="539">
        <v>2</v>
      </c>
      <c r="Q12" s="552">
        <v>3</v>
      </c>
      <c r="R12" s="552">
        <v>3</v>
      </c>
      <c r="S12" s="552">
        <v>5</v>
      </c>
      <c r="T12" s="539">
        <v>1</v>
      </c>
      <c r="U12" s="552">
        <v>0</v>
      </c>
      <c r="V12" s="552">
        <v>2</v>
      </c>
      <c r="W12" s="552">
        <v>5</v>
      </c>
    </row>
    <row r="13" spans="1:23">
      <c r="A13" s="549" t="s">
        <v>149</v>
      </c>
      <c r="B13" s="539"/>
      <c r="C13" s="539"/>
      <c r="D13" s="539"/>
      <c r="E13" s="539"/>
      <c r="F13" s="539"/>
      <c r="G13" s="539"/>
      <c r="H13" s="539" t="s">
        <v>148</v>
      </c>
      <c r="I13" s="553">
        <v>50</v>
      </c>
      <c r="J13" s="553">
        <v>50</v>
      </c>
      <c r="K13" s="553">
        <v>50</v>
      </c>
      <c r="L13" s="553">
        <v>50</v>
      </c>
      <c r="M13" s="553">
        <v>50</v>
      </c>
      <c r="N13" s="553">
        <v>25</v>
      </c>
      <c r="O13" s="553">
        <v>100</v>
      </c>
      <c r="P13" s="553">
        <v>83.333333333333329</v>
      </c>
      <c r="Q13" s="553">
        <v>33.333333333333336</v>
      </c>
      <c r="R13" s="553">
        <v>30</v>
      </c>
      <c r="S13" s="553">
        <v>90</v>
      </c>
      <c r="T13" s="553">
        <v>50</v>
      </c>
      <c r="U13" s="553">
        <v>40</v>
      </c>
      <c r="V13" s="553">
        <v>75</v>
      </c>
      <c r="W13" s="553">
        <v>90</v>
      </c>
    </row>
    <row r="14" spans="1:23">
      <c r="A14" s="551" t="s">
        <v>7</v>
      </c>
      <c r="B14" s="539" t="s">
        <v>86</v>
      </c>
      <c r="C14" s="86">
        <v>807604</v>
      </c>
      <c r="D14" s="86">
        <v>20</v>
      </c>
      <c r="E14" s="86">
        <v>25</v>
      </c>
      <c r="F14" s="86">
        <v>17</v>
      </c>
      <c r="G14" s="554">
        <v>1</v>
      </c>
      <c r="H14" s="539"/>
      <c r="I14" s="539">
        <v>0</v>
      </c>
      <c r="J14" s="539">
        <v>0</v>
      </c>
      <c r="K14" s="539">
        <v>1</v>
      </c>
      <c r="L14" s="539">
        <v>0</v>
      </c>
      <c r="M14" s="539">
        <v>0</v>
      </c>
      <c r="N14" s="539">
        <v>1</v>
      </c>
      <c r="O14" s="539">
        <v>0</v>
      </c>
      <c r="P14" s="539">
        <v>2</v>
      </c>
      <c r="Q14" s="552">
        <v>0</v>
      </c>
      <c r="R14" s="552">
        <v>2</v>
      </c>
      <c r="S14" s="552">
        <v>0</v>
      </c>
      <c r="T14" s="539">
        <v>2</v>
      </c>
      <c r="U14" s="552">
        <v>0</v>
      </c>
      <c r="V14" s="552">
        <v>1</v>
      </c>
      <c r="W14" s="552">
        <v>0</v>
      </c>
    </row>
    <row r="15" spans="1:23">
      <c r="A15" s="551" t="s">
        <v>7</v>
      </c>
      <c r="B15" s="539" t="s">
        <v>85</v>
      </c>
      <c r="C15" s="86">
        <v>807501</v>
      </c>
      <c r="D15" s="86">
        <v>24</v>
      </c>
      <c r="E15" s="86">
        <v>44</v>
      </c>
      <c r="F15" s="86">
        <v>14</v>
      </c>
      <c r="G15" s="223">
        <v>2</v>
      </c>
      <c r="H15" s="539"/>
      <c r="I15" s="539">
        <v>1</v>
      </c>
      <c r="J15" s="539">
        <v>0</v>
      </c>
      <c r="K15" s="539">
        <v>0</v>
      </c>
      <c r="L15" s="539">
        <v>1</v>
      </c>
      <c r="M15" s="539">
        <v>0</v>
      </c>
      <c r="N15" s="539">
        <v>0</v>
      </c>
      <c r="O15" s="539">
        <v>2</v>
      </c>
      <c r="P15" s="539">
        <v>3</v>
      </c>
      <c r="Q15" s="552">
        <v>1</v>
      </c>
      <c r="R15" s="552">
        <v>0</v>
      </c>
      <c r="S15" s="552">
        <v>1</v>
      </c>
      <c r="T15" s="539">
        <v>1</v>
      </c>
      <c r="U15" s="552">
        <v>0</v>
      </c>
      <c r="V15" s="552">
        <v>0</v>
      </c>
      <c r="W15" s="552">
        <v>1</v>
      </c>
    </row>
    <row r="16" spans="1:23">
      <c r="A16" s="549" t="s">
        <v>149</v>
      </c>
      <c r="B16" s="539"/>
      <c r="C16" s="539"/>
      <c r="D16" s="539"/>
      <c r="E16" s="539"/>
      <c r="F16" s="539"/>
      <c r="G16" s="539"/>
      <c r="H16" s="539" t="s">
        <v>148</v>
      </c>
      <c r="I16" s="553">
        <v>50</v>
      </c>
      <c r="J16" s="553">
        <v>0</v>
      </c>
      <c r="K16" s="553">
        <v>50</v>
      </c>
      <c r="L16" s="553">
        <v>25</v>
      </c>
      <c r="M16" s="553">
        <v>0</v>
      </c>
      <c r="N16" s="553">
        <v>25</v>
      </c>
      <c r="O16" s="553">
        <v>33.333333333333336</v>
      </c>
      <c r="P16" s="553">
        <v>83.333333333333329</v>
      </c>
      <c r="Q16" s="553">
        <v>8.3333333333333339</v>
      </c>
      <c r="R16" s="553">
        <v>20</v>
      </c>
      <c r="S16" s="553">
        <v>10</v>
      </c>
      <c r="T16" s="553">
        <v>75</v>
      </c>
      <c r="U16" s="553">
        <v>0</v>
      </c>
      <c r="V16" s="553">
        <v>25</v>
      </c>
      <c r="W16" s="553">
        <v>10</v>
      </c>
    </row>
    <row r="17" spans="1:23">
      <c r="A17" s="551" t="s">
        <v>20</v>
      </c>
      <c r="B17" s="539" t="s">
        <v>314</v>
      </c>
      <c r="C17" s="86">
        <v>809603</v>
      </c>
      <c r="D17" s="86">
        <v>51</v>
      </c>
      <c r="E17" s="86">
        <v>88</v>
      </c>
      <c r="F17" s="86">
        <v>31</v>
      </c>
      <c r="G17" s="226">
        <v>3</v>
      </c>
      <c r="H17" s="539"/>
      <c r="I17" s="539">
        <v>1</v>
      </c>
      <c r="J17" s="539">
        <v>1</v>
      </c>
      <c r="K17" s="539">
        <v>1</v>
      </c>
      <c r="L17" s="539">
        <v>2</v>
      </c>
      <c r="M17" s="539">
        <v>3</v>
      </c>
      <c r="N17" s="539">
        <v>2</v>
      </c>
      <c r="O17" s="539">
        <v>2</v>
      </c>
      <c r="P17" s="539">
        <v>2</v>
      </c>
      <c r="Q17" s="539">
        <v>1</v>
      </c>
      <c r="R17" s="539">
        <v>1</v>
      </c>
      <c r="S17" s="539">
        <v>2</v>
      </c>
      <c r="T17" s="539">
        <v>1</v>
      </c>
      <c r="U17" s="539">
        <v>1</v>
      </c>
      <c r="V17" s="539">
        <v>0</v>
      </c>
      <c r="W17" s="539">
        <v>3</v>
      </c>
    </row>
    <row r="18" spans="1:23">
      <c r="A18" s="551" t="s">
        <v>20</v>
      </c>
      <c r="B18" s="539" t="s">
        <v>64</v>
      </c>
      <c r="C18" s="86">
        <v>810002</v>
      </c>
      <c r="D18" s="86">
        <v>58</v>
      </c>
      <c r="E18" s="86">
        <v>69</v>
      </c>
      <c r="F18" s="86">
        <v>52</v>
      </c>
      <c r="G18" s="226">
        <v>3</v>
      </c>
      <c r="H18" s="539"/>
      <c r="I18" s="539">
        <v>1</v>
      </c>
      <c r="J18" s="539">
        <v>0</v>
      </c>
      <c r="K18" s="539">
        <v>1</v>
      </c>
      <c r="L18" s="539">
        <v>0</v>
      </c>
      <c r="M18" s="539">
        <v>2</v>
      </c>
      <c r="N18" s="539">
        <v>1</v>
      </c>
      <c r="O18" s="539">
        <v>3</v>
      </c>
      <c r="P18" s="539">
        <v>3</v>
      </c>
      <c r="Q18" s="552">
        <v>2</v>
      </c>
      <c r="R18" s="552">
        <v>0</v>
      </c>
      <c r="S18" s="552">
        <v>3</v>
      </c>
      <c r="T18" s="539">
        <v>2</v>
      </c>
      <c r="U18" s="552">
        <v>4</v>
      </c>
      <c r="V18" s="552">
        <v>1</v>
      </c>
      <c r="W18" s="552">
        <v>3</v>
      </c>
    </row>
    <row r="19" spans="1:23">
      <c r="A19" s="551" t="s">
        <v>20</v>
      </c>
      <c r="B19" s="539" t="s">
        <v>192</v>
      </c>
      <c r="C19" s="86">
        <v>809602</v>
      </c>
      <c r="D19" s="86">
        <v>60</v>
      </c>
      <c r="E19" s="86">
        <v>81</v>
      </c>
      <c r="F19" s="86">
        <v>48</v>
      </c>
      <c r="G19" s="226">
        <v>3</v>
      </c>
      <c r="H19" s="539"/>
      <c r="I19" s="539">
        <v>1</v>
      </c>
      <c r="J19" s="539">
        <v>0</v>
      </c>
      <c r="K19" s="539">
        <v>0</v>
      </c>
      <c r="L19" s="539">
        <v>2</v>
      </c>
      <c r="M19" s="539">
        <v>3</v>
      </c>
      <c r="N19" s="539">
        <v>2</v>
      </c>
      <c r="O19" s="539">
        <v>2</v>
      </c>
      <c r="P19" s="539">
        <v>3</v>
      </c>
      <c r="Q19" s="539">
        <v>4</v>
      </c>
      <c r="R19" s="539">
        <v>0</v>
      </c>
      <c r="S19" s="539">
        <v>4</v>
      </c>
      <c r="T19" s="539">
        <v>1</v>
      </c>
      <c r="U19" s="539">
        <v>0</v>
      </c>
      <c r="V19" s="539">
        <v>0</v>
      </c>
      <c r="W19" s="539">
        <v>5</v>
      </c>
    </row>
    <row r="20" spans="1:23">
      <c r="A20" s="549" t="s">
        <v>149</v>
      </c>
      <c r="B20" s="539"/>
      <c r="C20" s="539"/>
      <c r="D20" s="539"/>
      <c r="E20" s="539"/>
      <c r="F20" s="539"/>
      <c r="G20" s="539"/>
      <c r="H20" s="539" t="s">
        <v>148</v>
      </c>
      <c r="I20" s="553">
        <v>100</v>
      </c>
      <c r="J20" s="553">
        <v>33.333333333333336</v>
      </c>
      <c r="K20" s="553">
        <v>66.666666666666671</v>
      </c>
      <c r="L20" s="553">
        <v>66.666666666666671</v>
      </c>
      <c r="M20" s="553">
        <v>88.888888888888886</v>
      </c>
      <c r="N20" s="553">
        <v>83.333333333333329</v>
      </c>
      <c r="O20" s="553">
        <v>77.777777777777771</v>
      </c>
      <c r="P20" s="553">
        <v>88.888888888888886</v>
      </c>
      <c r="Q20" s="553">
        <v>38.888888888888886</v>
      </c>
      <c r="R20" s="553">
        <v>6.666666666666667</v>
      </c>
      <c r="S20" s="553">
        <v>60</v>
      </c>
      <c r="T20" s="553">
        <v>66.666666666666671</v>
      </c>
      <c r="U20" s="553">
        <v>33.333333333333336</v>
      </c>
      <c r="V20" s="553">
        <v>16.666666666666668</v>
      </c>
      <c r="W20" s="553">
        <v>73.333333333333329</v>
      </c>
    </row>
    <row r="21" spans="1:23">
      <c r="A21" s="551" t="s">
        <v>171</v>
      </c>
      <c r="B21" s="548" t="s">
        <v>486</v>
      </c>
      <c r="C21" s="86">
        <v>806101</v>
      </c>
      <c r="D21" s="86">
        <v>47</v>
      </c>
      <c r="E21" s="86">
        <v>69</v>
      </c>
      <c r="F21" s="86">
        <v>34</v>
      </c>
      <c r="G21" s="226">
        <v>3</v>
      </c>
      <c r="H21" s="548"/>
      <c r="I21" s="539">
        <v>0</v>
      </c>
      <c r="J21" s="539">
        <v>0</v>
      </c>
      <c r="K21" s="539">
        <v>1</v>
      </c>
      <c r="L21" s="539">
        <v>0</v>
      </c>
      <c r="M21" s="539">
        <v>2</v>
      </c>
      <c r="N21" s="539">
        <v>2</v>
      </c>
      <c r="O21" s="539">
        <v>3</v>
      </c>
      <c r="P21" s="539">
        <v>3</v>
      </c>
      <c r="Q21" s="552">
        <v>3</v>
      </c>
      <c r="R21" s="552">
        <v>0</v>
      </c>
      <c r="S21" s="552">
        <v>2</v>
      </c>
      <c r="T21" s="539">
        <v>1</v>
      </c>
      <c r="U21" s="552">
        <v>0</v>
      </c>
      <c r="V21" s="552">
        <v>0</v>
      </c>
      <c r="W21" s="552">
        <v>4</v>
      </c>
    </row>
    <row r="22" spans="1:23">
      <c r="A22" s="549" t="s">
        <v>149</v>
      </c>
      <c r="B22" s="548"/>
      <c r="C22" s="548"/>
      <c r="D22" s="548"/>
      <c r="E22" s="548"/>
      <c r="F22" s="548"/>
      <c r="G22" s="548"/>
      <c r="H22" s="539" t="s">
        <v>148</v>
      </c>
      <c r="I22" s="553">
        <v>0</v>
      </c>
      <c r="J22" s="553">
        <v>0</v>
      </c>
      <c r="K22" s="553">
        <v>100</v>
      </c>
      <c r="L22" s="553">
        <v>0</v>
      </c>
      <c r="M22" s="553">
        <v>66.666666666666671</v>
      </c>
      <c r="N22" s="553">
        <v>100</v>
      </c>
      <c r="O22" s="553">
        <v>100</v>
      </c>
      <c r="P22" s="553">
        <v>100</v>
      </c>
      <c r="Q22" s="553">
        <v>50</v>
      </c>
      <c r="R22" s="553">
        <v>0</v>
      </c>
      <c r="S22" s="553">
        <v>40</v>
      </c>
      <c r="T22" s="553">
        <v>50</v>
      </c>
      <c r="U22" s="553">
        <v>0</v>
      </c>
      <c r="V22" s="553">
        <v>0</v>
      </c>
      <c r="W22" s="553">
        <v>80</v>
      </c>
    </row>
    <row r="23" spans="1:23">
      <c r="A23" s="551" t="s">
        <v>178</v>
      </c>
      <c r="B23" s="539" t="s">
        <v>179</v>
      </c>
      <c r="C23" s="86">
        <v>806801</v>
      </c>
      <c r="D23" s="86">
        <v>31</v>
      </c>
      <c r="E23" s="86">
        <v>25</v>
      </c>
      <c r="F23" s="86">
        <v>34</v>
      </c>
      <c r="G23" s="223">
        <v>2</v>
      </c>
      <c r="H23" s="539"/>
      <c r="I23" s="539">
        <v>1</v>
      </c>
      <c r="J23" s="539">
        <v>0</v>
      </c>
      <c r="K23" s="539">
        <v>0</v>
      </c>
      <c r="L23" s="539">
        <v>1</v>
      </c>
      <c r="M23" s="539">
        <v>0</v>
      </c>
      <c r="N23" s="539">
        <v>0</v>
      </c>
      <c r="O23" s="539">
        <v>2</v>
      </c>
      <c r="P23" s="539">
        <v>0</v>
      </c>
      <c r="Q23" s="539">
        <v>0</v>
      </c>
      <c r="R23" s="539">
        <v>5</v>
      </c>
      <c r="S23" s="539">
        <v>1</v>
      </c>
      <c r="T23" s="539">
        <v>1</v>
      </c>
      <c r="U23" s="539">
        <v>0</v>
      </c>
      <c r="V23" s="539">
        <v>0</v>
      </c>
      <c r="W23" s="539">
        <v>3</v>
      </c>
    </row>
    <row r="24" spans="1:23">
      <c r="A24" s="549" t="s">
        <v>149</v>
      </c>
      <c r="B24" s="539"/>
      <c r="C24" s="539"/>
      <c r="D24" s="539"/>
      <c r="E24" s="539"/>
      <c r="F24" s="539"/>
      <c r="G24" s="539"/>
      <c r="H24" s="539" t="s">
        <v>148</v>
      </c>
      <c r="I24" s="553">
        <v>100</v>
      </c>
      <c r="J24" s="553">
        <v>0</v>
      </c>
      <c r="K24" s="553">
        <v>0</v>
      </c>
      <c r="L24" s="553">
        <v>50</v>
      </c>
      <c r="M24" s="553">
        <v>0</v>
      </c>
      <c r="N24" s="553">
        <v>0</v>
      </c>
      <c r="O24" s="553">
        <v>66.666666666666671</v>
      </c>
      <c r="P24" s="553">
        <v>0</v>
      </c>
      <c r="Q24" s="553">
        <v>0</v>
      </c>
      <c r="R24" s="553">
        <v>100</v>
      </c>
      <c r="S24" s="553">
        <v>20</v>
      </c>
      <c r="T24" s="553">
        <v>50</v>
      </c>
      <c r="U24" s="553">
        <v>0</v>
      </c>
      <c r="V24" s="553">
        <v>0</v>
      </c>
      <c r="W24" s="553">
        <v>60</v>
      </c>
    </row>
    <row r="25" spans="1:23">
      <c r="A25" s="551" t="s">
        <v>19</v>
      </c>
      <c r="B25" s="539" t="s">
        <v>72</v>
      </c>
      <c r="C25" s="86">
        <v>809501</v>
      </c>
      <c r="D25" s="86">
        <v>53</v>
      </c>
      <c r="E25" s="86">
        <v>75</v>
      </c>
      <c r="F25" s="86">
        <v>41</v>
      </c>
      <c r="G25" s="226">
        <v>3</v>
      </c>
      <c r="H25" s="539"/>
      <c r="I25" s="539">
        <v>1</v>
      </c>
      <c r="J25" s="539">
        <v>1</v>
      </c>
      <c r="K25" s="539">
        <v>0</v>
      </c>
      <c r="L25" s="539">
        <v>2</v>
      </c>
      <c r="M25" s="539">
        <v>2</v>
      </c>
      <c r="N25" s="539">
        <v>1</v>
      </c>
      <c r="O25" s="539">
        <v>3</v>
      </c>
      <c r="P25" s="539">
        <v>2</v>
      </c>
      <c r="Q25" s="539">
        <v>4</v>
      </c>
      <c r="R25" s="539">
        <v>4</v>
      </c>
      <c r="S25" s="539">
        <v>0</v>
      </c>
      <c r="T25" s="539">
        <v>1</v>
      </c>
      <c r="U25" s="539">
        <v>0</v>
      </c>
      <c r="V25" s="539">
        <v>0</v>
      </c>
      <c r="W25" s="539">
        <v>3</v>
      </c>
    </row>
    <row r="26" spans="1:23">
      <c r="A26" s="551" t="s">
        <v>19</v>
      </c>
      <c r="B26" s="539" t="s">
        <v>83</v>
      </c>
      <c r="C26" s="86">
        <v>809901</v>
      </c>
      <c r="D26" s="86">
        <v>73</v>
      </c>
      <c r="E26" s="86">
        <v>81</v>
      </c>
      <c r="F26" s="86">
        <v>69</v>
      </c>
      <c r="G26" s="226">
        <v>3</v>
      </c>
      <c r="H26" s="539"/>
      <c r="I26" s="539">
        <v>1</v>
      </c>
      <c r="J26" s="539">
        <v>1</v>
      </c>
      <c r="K26" s="539">
        <v>1</v>
      </c>
      <c r="L26" s="539">
        <v>2</v>
      </c>
      <c r="M26" s="539">
        <v>3</v>
      </c>
      <c r="N26" s="539">
        <v>0</v>
      </c>
      <c r="O26" s="539">
        <v>2</v>
      </c>
      <c r="P26" s="539">
        <v>3</v>
      </c>
      <c r="Q26" s="552">
        <v>3</v>
      </c>
      <c r="R26" s="552">
        <v>3</v>
      </c>
      <c r="S26" s="552">
        <v>5</v>
      </c>
      <c r="T26" s="539">
        <v>1</v>
      </c>
      <c r="U26" s="552">
        <v>3</v>
      </c>
      <c r="V26" s="552">
        <v>1</v>
      </c>
      <c r="W26" s="552">
        <v>4</v>
      </c>
    </row>
    <row r="27" spans="1:23">
      <c r="A27" s="549" t="s">
        <v>149</v>
      </c>
      <c r="B27" s="539"/>
      <c r="C27" s="539"/>
      <c r="D27" s="539"/>
      <c r="E27" s="539"/>
      <c r="F27" s="539"/>
      <c r="G27" s="539"/>
      <c r="H27" s="539" t="s">
        <v>148</v>
      </c>
      <c r="I27" s="553">
        <v>100</v>
      </c>
      <c r="J27" s="553">
        <v>100</v>
      </c>
      <c r="K27" s="553">
        <v>50</v>
      </c>
      <c r="L27" s="553">
        <v>100</v>
      </c>
      <c r="M27" s="553">
        <v>83.333333333333329</v>
      </c>
      <c r="N27" s="553">
        <v>25</v>
      </c>
      <c r="O27" s="553">
        <v>83.333333333333329</v>
      </c>
      <c r="P27" s="553">
        <v>83.333333333333329</v>
      </c>
      <c r="Q27" s="553">
        <v>58.333333333333336</v>
      </c>
      <c r="R27" s="553">
        <v>70</v>
      </c>
      <c r="S27" s="553">
        <v>50</v>
      </c>
      <c r="T27" s="553">
        <v>50</v>
      </c>
      <c r="U27" s="553">
        <v>30</v>
      </c>
      <c r="V27" s="553">
        <v>25</v>
      </c>
      <c r="W27" s="553">
        <v>70</v>
      </c>
    </row>
    <row r="28" spans="1:23">
      <c r="A28" s="551" t="s">
        <v>6</v>
      </c>
      <c r="B28" s="539" t="s">
        <v>133</v>
      </c>
      <c r="C28" s="86">
        <v>807202</v>
      </c>
      <c r="D28" s="86">
        <v>49</v>
      </c>
      <c r="E28" s="86">
        <v>56</v>
      </c>
      <c r="F28" s="86">
        <v>45</v>
      </c>
      <c r="G28" s="226">
        <v>3</v>
      </c>
      <c r="H28" s="539"/>
      <c r="I28" s="539">
        <v>0</v>
      </c>
      <c r="J28" s="539">
        <v>1</v>
      </c>
      <c r="K28" s="539">
        <v>1</v>
      </c>
      <c r="L28" s="539">
        <v>0</v>
      </c>
      <c r="M28" s="539">
        <v>1</v>
      </c>
      <c r="N28" s="539">
        <v>2</v>
      </c>
      <c r="O28" s="539">
        <v>1</v>
      </c>
      <c r="P28" s="539">
        <v>3</v>
      </c>
      <c r="Q28" s="552">
        <v>1</v>
      </c>
      <c r="R28" s="552">
        <v>3</v>
      </c>
      <c r="S28" s="552">
        <v>4</v>
      </c>
      <c r="T28" s="539">
        <v>1</v>
      </c>
      <c r="U28" s="552">
        <v>1</v>
      </c>
      <c r="V28" s="552">
        <v>1</v>
      </c>
      <c r="W28" s="552">
        <v>2</v>
      </c>
    </row>
    <row r="29" spans="1:23">
      <c r="A29" s="549" t="s">
        <v>149</v>
      </c>
      <c r="B29" s="539"/>
      <c r="C29" s="539"/>
      <c r="D29" s="539"/>
      <c r="E29" s="539"/>
      <c r="F29" s="539"/>
      <c r="G29" s="539"/>
      <c r="H29" s="539" t="s">
        <v>148</v>
      </c>
      <c r="I29" s="553">
        <v>0</v>
      </c>
      <c r="J29" s="553">
        <v>100</v>
      </c>
      <c r="K29" s="553">
        <v>100</v>
      </c>
      <c r="L29" s="553">
        <v>0</v>
      </c>
      <c r="M29" s="553">
        <v>33.333333333333336</v>
      </c>
      <c r="N29" s="553">
        <v>100</v>
      </c>
      <c r="O29" s="553">
        <v>33.333333333333336</v>
      </c>
      <c r="P29" s="553">
        <v>100</v>
      </c>
      <c r="Q29" s="553">
        <v>16.666666666666668</v>
      </c>
      <c r="R29" s="553">
        <v>60</v>
      </c>
      <c r="S29" s="553">
        <v>80</v>
      </c>
      <c r="T29" s="553">
        <v>50</v>
      </c>
      <c r="U29" s="553">
        <v>20</v>
      </c>
      <c r="V29" s="553">
        <v>50</v>
      </c>
      <c r="W29" s="553">
        <v>40</v>
      </c>
    </row>
    <row r="30" spans="1:23">
      <c r="A30" s="551" t="s">
        <v>184</v>
      </c>
      <c r="B30" s="539" t="s">
        <v>185</v>
      </c>
      <c r="C30" s="86">
        <v>807201</v>
      </c>
      <c r="D30" s="86">
        <v>47</v>
      </c>
      <c r="E30" s="86">
        <v>38</v>
      </c>
      <c r="F30" s="86">
        <v>52</v>
      </c>
      <c r="G30" s="226">
        <v>3</v>
      </c>
      <c r="H30" s="539"/>
      <c r="I30" s="539">
        <v>0</v>
      </c>
      <c r="J30" s="539">
        <v>1</v>
      </c>
      <c r="K30" s="539">
        <v>0</v>
      </c>
      <c r="L30" s="539">
        <v>1</v>
      </c>
      <c r="M30" s="539">
        <v>0</v>
      </c>
      <c r="N30" s="539">
        <v>2</v>
      </c>
      <c r="O30" s="539">
        <v>2</v>
      </c>
      <c r="P30" s="539">
        <v>0</v>
      </c>
      <c r="Q30" s="539">
        <v>3</v>
      </c>
      <c r="R30" s="539">
        <v>5</v>
      </c>
      <c r="S30" s="539">
        <v>0</v>
      </c>
      <c r="T30" s="539">
        <v>2</v>
      </c>
      <c r="U30" s="539">
        <v>0</v>
      </c>
      <c r="V30" s="539">
        <v>0</v>
      </c>
      <c r="W30" s="539">
        <v>5</v>
      </c>
    </row>
    <row r="31" spans="1:23">
      <c r="A31" s="551" t="s">
        <v>184</v>
      </c>
      <c r="B31" s="539" t="s">
        <v>487</v>
      </c>
      <c r="C31" s="86">
        <v>807302</v>
      </c>
      <c r="D31" s="86">
        <v>71</v>
      </c>
      <c r="E31" s="86">
        <v>75</v>
      </c>
      <c r="F31" s="86">
        <v>69</v>
      </c>
      <c r="G31" s="226">
        <v>3</v>
      </c>
      <c r="H31" s="539"/>
      <c r="I31" s="539">
        <v>1</v>
      </c>
      <c r="J31" s="539">
        <v>1</v>
      </c>
      <c r="K31" s="539">
        <v>1</v>
      </c>
      <c r="L31" s="539">
        <v>0</v>
      </c>
      <c r="M31" s="539">
        <v>3</v>
      </c>
      <c r="N31" s="539">
        <v>0</v>
      </c>
      <c r="O31" s="539">
        <v>3</v>
      </c>
      <c r="P31" s="539">
        <v>3</v>
      </c>
      <c r="Q31" s="552">
        <v>6</v>
      </c>
      <c r="R31" s="552">
        <v>0</v>
      </c>
      <c r="S31" s="552">
        <v>4</v>
      </c>
      <c r="T31" s="539">
        <v>2</v>
      </c>
      <c r="U31" s="552">
        <v>3</v>
      </c>
      <c r="V31" s="552">
        <v>0</v>
      </c>
      <c r="W31" s="552">
        <v>5</v>
      </c>
    </row>
    <row r="32" spans="1:23">
      <c r="A32" s="549" t="s">
        <v>149</v>
      </c>
      <c r="B32" s="539"/>
      <c r="C32" s="539"/>
      <c r="D32" s="539"/>
      <c r="E32" s="539"/>
      <c r="F32" s="539"/>
      <c r="G32" s="539"/>
      <c r="H32" s="539" t="s">
        <v>148</v>
      </c>
      <c r="I32" s="553">
        <v>50</v>
      </c>
      <c r="J32" s="553">
        <v>100</v>
      </c>
      <c r="K32" s="553">
        <v>50</v>
      </c>
      <c r="L32" s="553">
        <v>25</v>
      </c>
      <c r="M32" s="553">
        <v>50</v>
      </c>
      <c r="N32" s="553">
        <v>50</v>
      </c>
      <c r="O32" s="553">
        <v>83.333333333333329</v>
      </c>
      <c r="P32" s="553">
        <v>50</v>
      </c>
      <c r="Q32" s="553">
        <v>75</v>
      </c>
      <c r="R32" s="553">
        <v>50</v>
      </c>
      <c r="S32" s="553">
        <v>40</v>
      </c>
      <c r="T32" s="553">
        <v>100</v>
      </c>
      <c r="U32" s="553">
        <v>30</v>
      </c>
      <c r="V32" s="553">
        <v>0</v>
      </c>
      <c r="W32" s="553">
        <v>100</v>
      </c>
    </row>
    <row r="33" spans="1:23" ht="31.5">
      <c r="A33" s="551" t="s">
        <v>186</v>
      </c>
      <c r="B33" s="539" t="s">
        <v>72</v>
      </c>
      <c r="C33" s="86">
        <v>807403</v>
      </c>
      <c r="D33" s="86">
        <v>49</v>
      </c>
      <c r="E33" s="86">
        <v>69</v>
      </c>
      <c r="F33" s="86">
        <v>38</v>
      </c>
      <c r="G33" s="226">
        <v>3</v>
      </c>
      <c r="H33" s="539"/>
      <c r="I33" s="539">
        <v>1</v>
      </c>
      <c r="J33" s="539">
        <v>1</v>
      </c>
      <c r="K33" s="539">
        <v>1</v>
      </c>
      <c r="L33" s="539">
        <v>2</v>
      </c>
      <c r="M33" s="539">
        <v>1</v>
      </c>
      <c r="N33" s="539">
        <v>0</v>
      </c>
      <c r="O33" s="539">
        <v>2</v>
      </c>
      <c r="P33" s="539">
        <v>3</v>
      </c>
      <c r="Q33" s="552">
        <v>1</v>
      </c>
      <c r="R33" s="552">
        <v>4</v>
      </c>
      <c r="S33" s="552">
        <v>0</v>
      </c>
      <c r="T33" s="539">
        <v>1</v>
      </c>
      <c r="U33" s="552">
        <v>4</v>
      </c>
      <c r="V33" s="552">
        <v>1</v>
      </c>
      <c r="W33" s="552">
        <v>0</v>
      </c>
    </row>
    <row r="34" spans="1:23">
      <c r="A34" s="549" t="s">
        <v>149</v>
      </c>
      <c r="B34" s="539"/>
      <c r="C34" s="539"/>
      <c r="D34" s="539"/>
      <c r="E34" s="539"/>
      <c r="F34" s="539"/>
      <c r="G34" s="539"/>
      <c r="H34" s="539" t="s">
        <v>148</v>
      </c>
      <c r="I34" s="553">
        <v>100</v>
      </c>
      <c r="J34" s="553">
        <v>100</v>
      </c>
      <c r="K34" s="553">
        <v>100</v>
      </c>
      <c r="L34" s="553">
        <v>100</v>
      </c>
      <c r="M34" s="553">
        <v>33.333333333333336</v>
      </c>
      <c r="N34" s="553">
        <v>0</v>
      </c>
      <c r="O34" s="553">
        <v>66.666666666666671</v>
      </c>
      <c r="P34" s="553">
        <v>100</v>
      </c>
      <c r="Q34" s="553">
        <v>16.666666666666668</v>
      </c>
      <c r="R34" s="553">
        <v>80</v>
      </c>
      <c r="S34" s="553">
        <v>0</v>
      </c>
      <c r="T34" s="553">
        <v>50</v>
      </c>
      <c r="U34" s="553">
        <v>80</v>
      </c>
      <c r="V34" s="553">
        <v>50</v>
      </c>
      <c r="W34" s="553">
        <v>0</v>
      </c>
    </row>
    <row r="35" spans="1:23">
      <c r="A35" s="551" t="s">
        <v>136</v>
      </c>
      <c r="B35" s="539" t="s">
        <v>488</v>
      </c>
      <c r="C35" s="140">
        <v>808001</v>
      </c>
      <c r="D35" s="86">
        <v>58</v>
      </c>
      <c r="E35" s="86">
        <v>50</v>
      </c>
      <c r="F35" s="86">
        <v>62</v>
      </c>
      <c r="G35" s="226">
        <v>3</v>
      </c>
      <c r="H35" s="539"/>
      <c r="I35" s="539">
        <v>1</v>
      </c>
      <c r="J35" s="539">
        <v>0</v>
      </c>
      <c r="K35" s="539">
        <v>0</v>
      </c>
      <c r="L35" s="539">
        <v>2</v>
      </c>
      <c r="M35" s="539">
        <v>0</v>
      </c>
      <c r="N35" s="539">
        <v>1</v>
      </c>
      <c r="O35" s="539">
        <v>1</v>
      </c>
      <c r="P35" s="539">
        <v>3</v>
      </c>
      <c r="Q35" s="539">
        <v>6</v>
      </c>
      <c r="R35" s="552">
        <v>0</v>
      </c>
      <c r="S35" s="552">
        <v>3</v>
      </c>
      <c r="T35" s="539">
        <v>2</v>
      </c>
      <c r="U35" s="539">
        <v>4</v>
      </c>
      <c r="V35" s="539">
        <v>1</v>
      </c>
      <c r="W35" s="552">
        <v>2</v>
      </c>
    </row>
    <row r="36" spans="1:23">
      <c r="A36" s="551" t="s">
        <v>136</v>
      </c>
      <c r="B36" s="539" t="s">
        <v>269</v>
      </c>
      <c r="C36" s="140">
        <v>808002</v>
      </c>
      <c r="D36" s="86">
        <v>51</v>
      </c>
      <c r="E36" s="86">
        <v>50</v>
      </c>
      <c r="F36" s="86">
        <v>52</v>
      </c>
      <c r="G36" s="226">
        <v>3</v>
      </c>
      <c r="H36" s="539"/>
      <c r="I36" s="539">
        <v>0</v>
      </c>
      <c r="J36" s="539">
        <v>0</v>
      </c>
      <c r="K36" s="539">
        <v>1</v>
      </c>
      <c r="L36" s="539">
        <v>1</v>
      </c>
      <c r="M36" s="539">
        <v>1</v>
      </c>
      <c r="N36" s="539">
        <v>0</v>
      </c>
      <c r="O36" s="539">
        <v>2</v>
      </c>
      <c r="P36" s="539">
        <v>3</v>
      </c>
      <c r="Q36" s="539">
        <v>3</v>
      </c>
      <c r="R36" s="552">
        <v>2</v>
      </c>
      <c r="S36" s="552">
        <v>5</v>
      </c>
      <c r="T36" s="539">
        <v>1</v>
      </c>
      <c r="U36" s="539">
        <v>0</v>
      </c>
      <c r="V36" s="539">
        <v>0</v>
      </c>
      <c r="W36" s="552">
        <v>4</v>
      </c>
    </row>
    <row r="37" spans="1:23">
      <c r="A37" s="549" t="s">
        <v>149</v>
      </c>
      <c r="B37" s="539"/>
      <c r="C37" s="539"/>
      <c r="D37" s="539"/>
      <c r="E37" s="539"/>
      <c r="F37" s="539"/>
      <c r="G37" s="539"/>
      <c r="H37" s="539" t="s">
        <v>148</v>
      </c>
      <c r="I37" s="550">
        <v>50</v>
      </c>
      <c r="J37" s="550">
        <v>0</v>
      </c>
      <c r="K37" s="550">
        <v>50</v>
      </c>
      <c r="L37" s="550">
        <v>75</v>
      </c>
      <c r="M37" s="550">
        <v>16.666666666666668</v>
      </c>
      <c r="N37" s="550">
        <v>25</v>
      </c>
      <c r="O37" s="550">
        <v>50</v>
      </c>
      <c r="P37" s="550">
        <v>100</v>
      </c>
      <c r="Q37" s="550">
        <v>75</v>
      </c>
      <c r="R37" s="550">
        <v>20</v>
      </c>
      <c r="S37" s="550">
        <v>80</v>
      </c>
      <c r="T37" s="550">
        <v>75</v>
      </c>
      <c r="U37" s="550">
        <v>40</v>
      </c>
      <c r="V37" s="550">
        <v>25</v>
      </c>
      <c r="W37" s="550">
        <v>60</v>
      </c>
    </row>
    <row r="38" spans="1:23">
      <c r="A38" s="551" t="s">
        <v>189</v>
      </c>
      <c r="B38" s="539" t="s">
        <v>190</v>
      </c>
      <c r="C38" s="86">
        <v>807901</v>
      </c>
      <c r="D38" s="86">
        <v>71</v>
      </c>
      <c r="E38" s="86">
        <v>88</v>
      </c>
      <c r="F38" s="86">
        <v>62</v>
      </c>
      <c r="G38" s="226">
        <v>3</v>
      </c>
      <c r="H38" s="539"/>
      <c r="I38" s="539">
        <v>1</v>
      </c>
      <c r="J38" s="539">
        <v>1</v>
      </c>
      <c r="K38" s="539">
        <v>1</v>
      </c>
      <c r="L38" s="539">
        <v>2</v>
      </c>
      <c r="M38" s="539">
        <v>3</v>
      </c>
      <c r="N38" s="539">
        <v>0</v>
      </c>
      <c r="O38" s="539">
        <v>3</v>
      </c>
      <c r="P38" s="539">
        <v>3</v>
      </c>
      <c r="Q38" s="552">
        <v>3</v>
      </c>
      <c r="R38" s="552">
        <v>2</v>
      </c>
      <c r="S38" s="552">
        <v>5</v>
      </c>
      <c r="T38" s="539">
        <v>2</v>
      </c>
      <c r="U38" s="552">
        <v>2</v>
      </c>
      <c r="V38" s="552">
        <v>1</v>
      </c>
      <c r="W38" s="552">
        <v>3</v>
      </c>
    </row>
    <row r="39" spans="1:23">
      <c r="A39" s="549" t="s">
        <v>149</v>
      </c>
      <c r="B39" s="539"/>
      <c r="C39" s="539"/>
      <c r="D39" s="539"/>
      <c r="E39" s="539"/>
      <c r="F39" s="539"/>
      <c r="G39" s="539"/>
      <c r="H39" s="539" t="s">
        <v>148</v>
      </c>
      <c r="I39" s="553">
        <v>100</v>
      </c>
      <c r="J39" s="553">
        <v>100</v>
      </c>
      <c r="K39" s="553">
        <v>100</v>
      </c>
      <c r="L39" s="553">
        <v>100</v>
      </c>
      <c r="M39" s="553">
        <v>100</v>
      </c>
      <c r="N39" s="553">
        <v>0</v>
      </c>
      <c r="O39" s="553">
        <v>100</v>
      </c>
      <c r="P39" s="553">
        <v>100</v>
      </c>
      <c r="Q39" s="553">
        <v>50</v>
      </c>
      <c r="R39" s="553">
        <v>40</v>
      </c>
      <c r="S39" s="553">
        <v>100</v>
      </c>
      <c r="T39" s="553">
        <v>100</v>
      </c>
      <c r="U39" s="553">
        <v>40</v>
      </c>
      <c r="V39" s="553">
        <v>50</v>
      </c>
      <c r="W39" s="553">
        <v>60</v>
      </c>
    </row>
    <row r="40" spans="1:23">
      <c r="A40" s="551" t="s">
        <v>8</v>
      </c>
      <c r="B40" s="548" t="s">
        <v>489</v>
      </c>
      <c r="C40" s="86">
        <v>807901</v>
      </c>
      <c r="D40" s="86">
        <v>71</v>
      </c>
      <c r="E40" s="86">
        <v>94</v>
      </c>
      <c r="F40" s="86">
        <v>59</v>
      </c>
      <c r="G40" s="226">
        <v>3</v>
      </c>
      <c r="H40" s="548"/>
      <c r="I40" s="539">
        <v>0</v>
      </c>
      <c r="J40" s="539">
        <v>1</v>
      </c>
      <c r="K40" s="539">
        <v>1</v>
      </c>
      <c r="L40" s="539">
        <v>2</v>
      </c>
      <c r="M40" s="539">
        <v>3</v>
      </c>
      <c r="N40" s="539">
        <v>2</v>
      </c>
      <c r="O40" s="539">
        <v>3</v>
      </c>
      <c r="P40" s="539">
        <v>3</v>
      </c>
      <c r="Q40" s="539">
        <v>2</v>
      </c>
      <c r="R40" s="539">
        <v>2</v>
      </c>
      <c r="S40" s="539">
        <v>2</v>
      </c>
      <c r="T40" s="539">
        <v>1</v>
      </c>
      <c r="U40" s="539">
        <v>4</v>
      </c>
      <c r="V40" s="539">
        <v>1</v>
      </c>
      <c r="W40" s="539">
        <v>5</v>
      </c>
    </row>
    <row r="41" spans="1:23">
      <c r="A41" s="549" t="s">
        <v>149</v>
      </c>
      <c r="B41" s="548"/>
      <c r="C41" s="548"/>
      <c r="D41" s="548"/>
      <c r="E41" s="548"/>
      <c r="F41" s="548"/>
      <c r="G41" s="548"/>
      <c r="H41" s="539" t="s">
        <v>148</v>
      </c>
      <c r="I41" s="553">
        <v>0</v>
      </c>
      <c r="J41" s="553">
        <v>100</v>
      </c>
      <c r="K41" s="553">
        <v>100</v>
      </c>
      <c r="L41" s="553">
        <v>100</v>
      </c>
      <c r="M41" s="553">
        <v>100</v>
      </c>
      <c r="N41" s="553">
        <v>100</v>
      </c>
      <c r="O41" s="553">
        <v>100</v>
      </c>
      <c r="P41" s="553">
        <v>100</v>
      </c>
      <c r="Q41" s="553">
        <v>33.333333333333336</v>
      </c>
      <c r="R41" s="553">
        <v>40</v>
      </c>
      <c r="S41" s="553">
        <v>40</v>
      </c>
      <c r="T41" s="553">
        <v>50</v>
      </c>
      <c r="U41" s="553">
        <v>80</v>
      </c>
      <c r="V41" s="553">
        <v>50</v>
      </c>
      <c r="W41" s="553">
        <v>100</v>
      </c>
    </row>
    <row r="42" spans="1:23">
      <c r="A42" s="551" t="s">
        <v>490</v>
      </c>
      <c r="B42" s="539" t="s">
        <v>79</v>
      </c>
      <c r="C42" s="86">
        <v>808301</v>
      </c>
      <c r="D42" s="86">
        <v>60</v>
      </c>
      <c r="E42" s="86">
        <v>38</v>
      </c>
      <c r="F42" s="86">
        <v>72</v>
      </c>
      <c r="G42" s="226">
        <v>3</v>
      </c>
      <c r="H42" s="539"/>
      <c r="I42" s="539">
        <v>1</v>
      </c>
      <c r="J42" s="539">
        <v>0</v>
      </c>
      <c r="K42" s="539">
        <v>0</v>
      </c>
      <c r="L42" s="539">
        <v>2</v>
      </c>
      <c r="M42" s="539">
        <v>0</v>
      </c>
      <c r="N42" s="539">
        <v>0</v>
      </c>
      <c r="O42" s="539">
        <v>1</v>
      </c>
      <c r="P42" s="539">
        <v>2</v>
      </c>
      <c r="Q42" s="552">
        <v>4</v>
      </c>
      <c r="R42" s="552">
        <v>5</v>
      </c>
      <c r="S42" s="552">
        <v>5</v>
      </c>
      <c r="T42" s="539">
        <v>2</v>
      </c>
      <c r="U42" s="552">
        <v>0</v>
      </c>
      <c r="V42" s="552">
        <v>0</v>
      </c>
      <c r="W42" s="552">
        <v>5</v>
      </c>
    </row>
    <row r="43" spans="1:23">
      <c r="A43" s="549" t="s">
        <v>149</v>
      </c>
      <c r="B43" s="539"/>
      <c r="C43" s="539"/>
      <c r="D43" s="539"/>
      <c r="E43" s="539"/>
      <c r="F43" s="539"/>
      <c r="G43" s="539"/>
      <c r="H43" s="539" t="s">
        <v>148</v>
      </c>
      <c r="I43" s="553">
        <v>100</v>
      </c>
      <c r="J43" s="553">
        <v>0</v>
      </c>
      <c r="K43" s="553">
        <v>0</v>
      </c>
      <c r="L43" s="553">
        <v>100</v>
      </c>
      <c r="M43" s="553">
        <v>0</v>
      </c>
      <c r="N43" s="553">
        <v>0</v>
      </c>
      <c r="O43" s="553">
        <v>33.333333333333336</v>
      </c>
      <c r="P43" s="553">
        <v>66.666666666666671</v>
      </c>
      <c r="Q43" s="553">
        <v>66.666666666666671</v>
      </c>
      <c r="R43" s="553">
        <v>100</v>
      </c>
      <c r="S43" s="553">
        <v>100</v>
      </c>
      <c r="T43" s="553">
        <v>100</v>
      </c>
      <c r="U43" s="553">
        <v>0</v>
      </c>
      <c r="V43" s="553">
        <v>0</v>
      </c>
      <c r="W43" s="553">
        <v>100</v>
      </c>
    </row>
    <row r="44" spans="1:23">
      <c r="A44" s="551" t="s">
        <v>10</v>
      </c>
      <c r="B44" s="539" t="s">
        <v>99</v>
      </c>
      <c r="C44" s="86">
        <v>808201</v>
      </c>
      <c r="D44" s="86">
        <v>56</v>
      </c>
      <c r="E44" s="86">
        <v>50</v>
      </c>
      <c r="F44" s="86">
        <v>59</v>
      </c>
      <c r="G44" s="226">
        <v>3</v>
      </c>
      <c r="H44" s="539"/>
      <c r="I44" s="539">
        <v>1</v>
      </c>
      <c r="J44" s="539">
        <v>0</v>
      </c>
      <c r="K44" s="539">
        <v>0</v>
      </c>
      <c r="L44" s="539">
        <v>1</v>
      </c>
      <c r="M44" s="539">
        <v>0</v>
      </c>
      <c r="N44" s="539">
        <v>2</v>
      </c>
      <c r="O44" s="539">
        <v>1</v>
      </c>
      <c r="P44" s="539">
        <v>3</v>
      </c>
      <c r="Q44" s="539">
        <v>5</v>
      </c>
      <c r="R44" s="539">
        <v>5</v>
      </c>
      <c r="S44" s="539">
        <v>3</v>
      </c>
      <c r="T44" s="539">
        <v>1</v>
      </c>
      <c r="U44" s="539">
        <v>0</v>
      </c>
      <c r="V44" s="539">
        <v>0</v>
      </c>
      <c r="W44" s="539">
        <v>3</v>
      </c>
    </row>
    <row r="45" spans="1:23">
      <c r="A45" s="549" t="s">
        <v>149</v>
      </c>
      <c r="B45" s="539"/>
      <c r="C45" s="539"/>
      <c r="D45" s="539"/>
      <c r="E45" s="539"/>
      <c r="F45" s="539"/>
      <c r="G45" s="539"/>
      <c r="H45" s="539" t="s">
        <v>148</v>
      </c>
      <c r="I45" s="553">
        <v>100</v>
      </c>
      <c r="J45" s="553">
        <v>0</v>
      </c>
      <c r="K45" s="553">
        <v>0</v>
      </c>
      <c r="L45" s="553">
        <v>50</v>
      </c>
      <c r="M45" s="553">
        <v>0</v>
      </c>
      <c r="N45" s="553">
        <v>100</v>
      </c>
      <c r="O45" s="553">
        <v>33.333333333333336</v>
      </c>
      <c r="P45" s="553">
        <v>100</v>
      </c>
      <c r="Q45" s="553">
        <v>83.333333333333329</v>
      </c>
      <c r="R45" s="553">
        <v>100</v>
      </c>
      <c r="S45" s="553">
        <v>60</v>
      </c>
      <c r="T45" s="553">
        <v>50</v>
      </c>
      <c r="U45" s="553">
        <v>0</v>
      </c>
      <c r="V45" s="553">
        <v>0</v>
      </c>
      <c r="W45" s="553">
        <v>60</v>
      </c>
    </row>
    <row r="46" spans="1:23">
      <c r="A46" s="551" t="s">
        <v>11</v>
      </c>
      <c r="B46" s="548" t="s">
        <v>491</v>
      </c>
      <c r="C46" s="86">
        <v>808301</v>
      </c>
      <c r="D46" s="86">
        <v>60</v>
      </c>
      <c r="E46" s="86">
        <v>63</v>
      </c>
      <c r="F46" s="86">
        <v>59</v>
      </c>
      <c r="G46" s="226">
        <v>3</v>
      </c>
      <c r="H46" s="548"/>
      <c r="I46" s="539">
        <v>1</v>
      </c>
      <c r="J46" s="539">
        <v>1</v>
      </c>
      <c r="K46" s="539">
        <v>1</v>
      </c>
      <c r="L46" s="539">
        <v>2</v>
      </c>
      <c r="M46" s="539">
        <v>3</v>
      </c>
      <c r="N46" s="539">
        <v>0</v>
      </c>
      <c r="O46" s="539">
        <v>1</v>
      </c>
      <c r="P46" s="539">
        <v>1</v>
      </c>
      <c r="Q46" s="539">
        <v>3</v>
      </c>
      <c r="R46" s="539">
        <v>3</v>
      </c>
      <c r="S46" s="539">
        <v>3</v>
      </c>
      <c r="T46" s="539">
        <v>0</v>
      </c>
      <c r="U46" s="539">
        <v>3</v>
      </c>
      <c r="V46" s="539">
        <v>1</v>
      </c>
      <c r="W46" s="539">
        <v>4</v>
      </c>
    </row>
    <row r="47" spans="1:23">
      <c r="A47" s="549" t="s">
        <v>149</v>
      </c>
      <c r="B47" s="548"/>
      <c r="C47" s="548"/>
      <c r="D47" s="548"/>
      <c r="E47" s="548"/>
      <c r="F47" s="548"/>
      <c r="G47" s="548"/>
      <c r="H47" s="539" t="s">
        <v>148</v>
      </c>
      <c r="I47" s="553">
        <v>100</v>
      </c>
      <c r="J47" s="553">
        <v>100</v>
      </c>
      <c r="K47" s="553">
        <v>100</v>
      </c>
      <c r="L47" s="553">
        <v>100</v>
      </c>
      <c r="M47" s="553">
        <v>100</v>
      </c>
      <c r="N47" s="553">
        <v>0</v>
      </c>
      <c r="O47" s="553">
        <v>33.333333333333336</v>
      </c>
      <c r="P47" s="553">
        <v>33.333333333333336</v>
      </c>
      <c r="Q47" s="553">
        <v>50</v>
      </c>
      <c r="R47" s="553">
        <v>60</v>
      </c>
      <c r="S47" s="553">
        <v>60</v>
      </c>
      <c r="T47" s="553">
        <v>0</v>
      </c>
      <c r="U47" s="553">
        <v>60</v>
      </c>
      <c r="V47" s="553">
        <v>50</v>
      </c>
      <c r="W47" s="553">
        <v>80</v>
      </c>
    </row>
    <row r="48" spans="1:23">
      <c r="A48" s="551" t="s">
        <v>492</v>
      </c>
      <c r="B48" s="539" t="s">
        <v>135</v>
      </c>
      <c r="C48" s="86">
        <v>808601</v>
      </c>
      <c r="D48" s="86">
        <v>60</v>
      </c>
      <c r="E48" s="86">
        <v>56</v>
      </c>
      <c r="F48" s="86">
        <v>62</v>
      </c>
      <c r="G48" s="226">
        <v>3</v>
      </c>
      <c r="H48" s="539"/>
      <c r="I48" s="539">
        <v>1</v>
      </c>
      <c r="J48" s="539">
        <v>0</v>
      </c>
      <c r="K48" s="539">
        <v>0</v>
      </c>
      <c r="L48" s="539">
        <v>0</v>
      </c>
      <c r="M48" s="539">
        <v>3</v>
      </c>
      <c r="N48" s="539">
        <v>2</v>
      </c>
      <c r="O48" s="539">
        <v>1</v>
      </c>
      <c r="P48" s="539">
        <v>2</v>
      </c>
      <c r="Q48" s="552">
        <v>0</v>
      </c>
      <c r="R48" s="552">
        <v>5</v>
      </c>
      <c r="S48" s="552">
        <v>4</v>
      </c>
      <c r="T48" s="539">
        <v>1</v>
      </c>
      <c r="U48" s="552">
        <v>2</v>
      </c>
      <c r="V48" s="552">
        <v>2</v>
      </c>
      <c r="W48" s="552">
        <v>4</v>
      </c>
    </row>
    <row r="49" spans="1:23">
      <c r="A49" s="549" t="s">
        <v>149</v>
      </c>
      <c r="B49" s="539"/>
      <c r="C49" s="539"/>
      <c r="D49" s="539"/>
      <c r="E49" s="539"/>
      <c r="F49" s="539"/>
      <c r="G49" s="539"/>
      <c r="H49" s="539" t="s">
        <v>148</v>
      </c>
      <c r="I49" s="553">
        <v>100</v>
      </c>
      <c r="J49" s="553">
        <v>0</v>
      </c>
      <c r="K49" s="553">
        <v>0</v>
      </c>
      <c r="L49" s="553">
        <v>0</v>
      </c>
      <c r="M49" s="553">
        <v>100</v>
      </c>
      <c r="N49" s="553">
        <v>100</v>
      </c>
      <c r="O49" s="553">
        <v>33.333333333333336</v>
      </c>
      <c r="P49" s="553">
        <v>66.666666666666671</v>
      </c>
      <c r="Q49" s="553">
        <v>0</v>
      </c>
      <c r="R49" s="553">
        <v>100</v>
      </c>
      <c r="S49" s="553">
        <v>80</v>
      </c>
      <c r="T49" s="553">
        <v>50</v>
      </c>
      <c r="U49" s="553">
        <v>40</v>
      </c>
      <c r="V49" s="555">
        <v>100</v>
      </c>
      <c r="W49" s="553">
        <v>80</v>
      </c>
    </row>
    <row r="50" spans="1:23">
      <c r="A50" s="551" t="s">
        <v>407</v>
      </c>
      <c r="B50" s="539" t="s">
        <v>76</v>
      </c>
      <c r="C50" s="86">
        <v>810701</v>
      </c>
      <c r="D50" s="86">
        <v>62</v>
      </c>
      <c r="E50" s="86">
        <v>56</v>
      </c>
      <c r="F50" s="86">
        <v>66</v>
      </c>
      <c r="G50" s="226">
        <v>3</v>
      </c>
      <c r="H50" s="539"/>
      <c r="I50" s="539">
        <v>1</v>
      </c>
      <c r="J50" s="539">
        <v>0</v>
      </c>
      <c r="K50" s="539">
        <v>1</v>
      </c>
      <c r="L50" s="539">
        <v>2</v>
      </c>
      <c r="M50" s="539">
        <v>1</v>
      </c>
      <c r="N50" s="539">
        <v>0</v>
      </c>
      <c r="O50" s="539">
        <v>1</v>
      </c>
      <c r="P50" s="539">
        <v>3</v>
      </c>
      <c r="Q50" s="552">
        <v>3</v>
      </c>
      <c r="R50" s="552">
        <v>5</v>
      </c>
      <c r="S50" s="552">
        <v>5</v>
      </c>
      <c r="T50" s="539">
        <v>2</v>
      </c>
      <c r="U50" s="552">
        <v>0</v>
      </c>
      <c r="V50" s="552">
        <v>2</v>
      </c>
      <c r="W50" s="552">
        <v>2</v>
      </c>
    </row>
    <row r="51" spans="1:23">
      <c r="A51" s="551" t="s">
        <v>407</v>
      </c>
      <c r="B51" s="539" t="s">
        <v>195</v>
      </c>
      <c r="C51" s="86">
        <v>810702</v>
      </c>
      <c r="D51" s="86">
        <v>71</v>
      </c>
      <c r="E51" s="86">
        <v>69</v>
      </c>
      <c r="F51" s="86">
        <v>72</v>
      </c>
      <c r="G51" s="226">
        <v>3</v>
      </c>
      <c r="H51" s="539"/>
      <c r="I51" s="539">
        <v>1</v>
      </c>
      <c r="J51" s="539">
        <v>0</v>
      </c>
      <c r="K51" s="539">
        <v>1</v>
      </c>
      <c r="L51" s="539">
        <v>2</v>
      </c>
      <c r="M51" s="539">
        <v>0</v>
      </c>
      <c r="N51" s="539">
        <v>2</v>
      </c>
      <c r="O51" s="539">
        <v>2</v>
      </c>
      <c r="P51" s="539">
        <v>3</v>
      </c>
      <c r="Q51" s="552">
        <v>3</v>
      </c>
      <c r="R51" s="552">
        <v>3</v>
      </c>
      <c r="S51" s="552">
        <v>5</v>
      </c>
      <c r="T51" s="539">
        <v>1</v>
      </c>
      <c r="U51" s="552">
        <v>4</v>
      </c>
      <c r="V51" s="552">
        <v>2</v>
      </c>
      <c r="W51" s="552">
        <v>3</v>
      </c>
    </row>
    <row r="52" spans="1:23">
      <c r="A52" s="549" t="s">
        <v>149</v>
      </c>
      <c r="B52" s="539"/>
      <c r="C52" s="539"/>
      <c r="D52" s="539"/>
      <c r="E52" s="539"/>
      <c r="F52" s="539"/>
      <c r="G52" s="539"/>
      <c r="H52" s="539" t="s">
        <v>148</v>
      </c>
      <c r="I52" s="553">
        <v>100</v>
      </c>
      <c r="J52" s="553">
        <v>0</v>
      </c>
      <c r="K52" s="553">
        <v>100</v>
      </c>
      <c r="L52" s="553">
        <v>100</v>
      </c>
      <c r="M52" s="553">
        <v>16.666666666666668</v>
      </c>
      <c r="N52" s="553">
        <v>50</v>
      </c>
      <c r="O52" s="553">
        <v>50</v>
      </c>
      <c r="P52" s="553">
        <v>100</v>
      </c>
      <c r="Q52" s="553">
        <v>50</v>
      </c>
      <c r="R52" s="553">
        <v>80</v>
      </c>
      <c r="S52" s="553">
        <v>100</v>
      </c>
      <c r="T52" s="553">
        <v>75</v>
      </c>
      <c r="U52" s="553">
        <v>40</v>
      </c>
      <c r="V52" s="556">
        <v>100</v>
      </c>
      <c r="W52" s="553">
        <v>50</v>
      </c>
    </row>
    <row r="53" spans="1:23">
      <c r="A53" s="551" t="s">
        <v>198</v>
      </c>
      <c r="B53" s="539" t="s">
        <v>408</v>
      </c>
      <c r="C53" s="557">
        <v>808801</v>
      </c>
      <c r="D53" s="86">
        <v>51</v>
      </c>
      <c r="E53" s="86">
        <v>44</v>
      </c>
      <c r="F53" s="86">
        <v>55</v>
      </c>
      <c r="G53" s="226">
        <v>3</v>
      </c>
      <c r="H53" s="539"/>
      <c r="I53" s="539">
        <v>0</v>
      </c>
      <c r="J53" s="539">
        <v>0</v>
      </c>
      <c r="K53" s="539">
        <v>0</v>
      </c>
      <c r="L53" s="539">
        <v>2</v>
      </c>
      <c r="M53" s="539">
        <v>0</v>
      </c>
      <c r="N53" s="539">
        <v>0</v>
      </c>
      <c r="O53" s="539">
        <v>2</v>
      </c>
      <c r="P53" s="539">
        <v>3</v>
      </c>
      <c r="Q53" s="539">
        <v>3</v>
      </c>
      <c r="R53" s="552">
        <v>5</v>
      </c>
      <c r="S53" s="552">
        <v>5</v>
      </c>
      <c r="T53" s="539">
        <v>1</v>
      </c>
      <c r="U53" s="539">
        <v>0</v>
      </c>
      <c r="V53" s="552">
        <v>0</v>
      </c>
      <c r="W53" s="539">
        <v>2</v>
      </c>
    </row>
    <row r="54" spans="1:23">
      <c r="A54" s="551" t="s">
        <v>198</v>
      </c>
      <c r="B54" s="539" t="s">
        <v>347</v>
      </c>
      <c r="C54" s="557">
        <v>808601</v>
      </c>
      <c r="D54" s="546">
        <v>51</v>
      </c>
      <c r="E54" s="546">
        <v>81</v>
      </c>
      <c r="F54" s="546">
        <v>34</v>
      </c>
      <c r="G54" s="237">
        <v>3</v>
      </c>
      <c r="H54" s="539"/>
      <c r="I54" s="548">
        <v>1</v>
      </c>
      <c r="J54" s="548">
        <v>1</v>
      </c>
      <c r="K54" s="548">
        <v>1</v>
      </c>
      <c r="L54" s="548">
        <v>2</v>
      </c>
      <c r="M54" s="548">
        <v>3</v>
      </c>
      <c r="N54" s="548">
        <v>0</v>
      </c>
      <c r="O54" s="548">
        <v>3</v>
      </c>
      <c r="P54" s="548">
        <v>2</v>
      </c>
      <c r="Q54" s="548">
        <v>0</v>
      </c>
      <c r="R54" s="548">
        <v>0</v>
      </c>
      <c r="S54" s="548">
        <v>2</v>
      </c>
      <c r="T54" s="548">
        <v>1</v>
      </c>
      <c r="U54" s="548">
        <v>0</v>
      </c>
      <c r="V54" s="548">
        <v>2</v>
      </c>
      <c r="W54" s="539">
        <v>5</v>
      </c>
    </row>
    <row r="55" spans="1:23">
      <c r="A55" s="551" t="s">
        <v>198</v>
      </c>
      <c r="B55" s="539" t="s">
        <v>269</v>
      </c>
      <c r="C55" s="557">
        <v>808802</v>
      </c>
      <c r="D55" s="86">
        <v>47</v>
      </c>
      <c r="E55" s="86">
        <v>44</v>
      </c>
      <c r="F55" s="86">
        <v>48</v>
      </c>
      <c r="G55" s="226">
        <v>3</v>
      </c>
      <c r="H55" s="539"/>
      <c r="I55" s="539">
        <v>1</v>
      </c>
      <c r="J55" s="539">
        <v>0</v>
      </c>
      <c r="K55" s="539">
        <v>0</v>
      </c>
      <c r="L55" s="539">
        <v>2</v>
      </c>
      <c r="M55" s="539">
        <v>0</v>
      </c>
      <c r="N55" s="539">
        <v>0</v>
      </c>
      <c r="O55" s="539">
        <v>1</v>
      </c>
      <c r="P55" s="539">
        <v>3</v>
      </c>
      <c r="Q55" s="539">
        <v>0</v>
      </c>
      <c r="R55" s="552">
        <v>3</v>
      </c>
      <c r="S55" s="552">
        <v>3</v>
      </c>
      <c r="T55" s="539">
        <v>1</v>
      </c>
      <c r="U55" s="539">
        <v>2</v>
      </c>
      <c r="V55" s="552">
        <v>0</v>
      </c>
      <c r="W55" s="539">
        <v>5</v>
      </c>
    </row>
    <row r="56" spans="1:23">
      <c r="A56" s="549" t="s">
        <v>149</v>
      </c>
      <c r="B56" s="539"/>
      <c r="C56" s="539"/>
      <c r="D56" s="539"/>
      <c r="E56" s="539"/>
      <c r="F56" s="539"/>
      <c r="G56" s="539"/>
      <c r="H56" s="539" t="s">
        <v>148</v>
      </c>
      <c r="I56" s="550">
        <v>66.666666666666671</v>
      </c>
      <c r="J56" s="550">
        <v>33.333333333333336</v>
      </c>
      <c r="K56" s="550">
        <v>33.333333333333336</v>
      </c>
      <c r="L56" s="550">
        <v>100</v>
      </c>
      <c r="M56" s="550">
        <v>33.333333333333336</v>
      </c>
      <c r="N56" s="550">
        <v>0</v>
      </c>
      <c r="O56" s="550">
        <v>66.666666666666671</v>
      </c>
      <c r="P56" s="550">
        <v>88.888888888888886</v>
      </c>
      <c r="Q56" s="550">
        <v>16.666666666666668</v>
      </c>
      <c r="R56" s="550">
        <v>53.333333333333336</v>
      </c>
      <c r="S56" s="550">
        <v>66.666666666666671</v>
      </c>
      <c r="T56" s="550">
        <v>50</v>
      </c>
      <c r="U56" s="550">
        <v>13.333333333333334</v>
      </c>
      <c r="V56" s="550">
        <v>33.333333333333336</v>
      </c>
      <c r="W56" s="550">
        <v>80</v>
      </c>
    </row>
    <row r="57" spans="1:23">
      <c r="A57" s="551" t="s">
        <v>460</v>
      </c>
      <c r="B57" s="539" t="s">
        <v>75</v>
      </c>
      <c r="C57" s="86">
        <v>810101</v>
      </c>
      <c r="D57" s="86">
        <v>51</v>
      </c>
      <c r="E57" s="86">
        <v>56</v>
      </c>
      <c r="F57" s="86">
        <v>48</v>
      </c>
      <c r="G57" s="226">
        <v>3</v>
      </c>
      <c r="H57" s="539"/>
      <c r="I57" s="539">
        <v>1</v>
      </c>
      <c r="J57" s="539">
        <v>0</v>
      </c>
      <c r="K57" s="539">
        <v>0</v>
      </c>
      <c r="L57" s="539">
        <v>2</v>
      </c>
      <c r="M57" s="539">
        <v>0</v>
      </c>
      <c r="N57" s="539">
        <v>0</v>
      </c>
      <c r="O57" s="539">
        <v>3</v>
      </c>
      <c r="P57" s="539">
        <v>3</v>
      </c>
      <c r="Q57" s="552">
        <v>2</v>
      </c>
      <c r="R57" s="552">
        <v>5</v>
      </c>
      <c r="S57" s="552">
        <v>5</v>
      </c>
      <c r="T57" s="539">
        <v>2</v>
      </c>
      <c r="U57" s="552">
        <v>0</v>
      </c>
      <c r="V57" s="552">
        <v>0</v>
      </c>
      <c r="W57" s="552">
        <v>0</v>
      </c>
    </row>
    <row r="58" spans="1:23">
      <c r="A58" s="549" t="s">
        <v>149</v>
      </c>
      <c r="B58" s="539"/>
      <c r="C58" s="539"/>
      <c r="D58" s="539"/>
      <c r="E58" s="539"/>
      <c r="F58" s="539"/>
      <c r="G58" s="539"/>
      <c r="H58" s="539" t="s">
        <v>148</v>
      </c>
      <c r="I58" s="553">
        <v>100</v>
      </c>
      <c r="J58" s="553">
        <v>0</v>
      </c>
      <c r="K58" s="553">
        <v>0</v>
      </c>
      <c r="L58" s="553">
        <v>100</v>
      </c>
      <c r="M58" s="553">
        <v>0</v>
      </c>
      <c r="N58" s="553">
        <v>0</v>
      </c>
      <c r="O58" s="553">
        <v>100</v>
      </c>
      <c r="P58" s="553">
        <v>100</v>
      </c>
      <c r="Q58" s="553">
        <v>33.333333333333336</v>
      </c>
      <c r="R58" s="553">
        <v>100</v>
      </c>
      <c r="S58" s="553">
        <v>100</v>
      </c>
      <c r="T58" s="553">
        <v>100</v>
      </c>
      <c r="U58" s="553">
        <v>0</v>
      </c>
      <c r="V58" s="553">
        <v>0</v>
      </c>
      <c r="W58" s="553">
        <v>0</v>
      </c>
    </row>
    <row r="59" spans="1:23">
      <c r="A59" s="551" t="s">
        <v>493</v>
      </c>
      <c r="B59" s="548" t="s">
        <v>81</v>
      </c>
      <c r="C59" s="211">
        <v>810201</v>
      </c>
      <c r="D59" s="130">
        <v>58</v>
      </c>
      <c r="E59" s="130">
        <v>56</v>
      </c>
      <c r="F59" s="130">
        <v>59</v>
      </c>
      <c r="G59" s="558">
        <v>3</v>
      </c>
      <c r="H59" s="548"/>
      <c r="I59" s="539">
        <v>1</v>
      </c>
      <c r="J59" s="539">
        <v>0</v>
      </c>
      <c r="K59" s="539">
        <v>0</v>
      </c>
      <c r="L59" s="539">
        <v>2</v>
      </c>
      <c r="M59" s="539">
        <v>0</v>
      </c>
      <c r="N59" s="539">
        <v>0</v>
      </c>
      <c r="O59" s="539">
        <v>3</v>
      </c>
      <c r="P59" s="539">
        <v>3</v>
      </c>
      <c r="Q59" s="539">
        <v>3</v>
      </c>
      <c r="R59" s="539">
        <v>3</v>
      </c>
      <c r="S59" s="539">
        <v>5</v>
      </c>
      <c r="T59" s="539">
        <v>1</v>
      </c>
      <c r="U59" s="539">
        <v>0</v>
      </c>
      <c r="V59" s="539">
        <v>1</v>
      </c>
      <c r="W59" s="559">
        <v>5</v>
      </c>
    </row>
    <row r="60" spans="1:23">
      <c r="A60" s="549" t="s">
        <v>149</v>
      </c>
      <c r="B60" s="539"/>
      <c r="C60" s="539"/>
      <c r="D60" s="539"/>
      <c r="E60" s="539"/>
      <c r="F60" s="539"/>
      <c r="G60" s="539"/>
      <c r="H60" s="539" t="s">
        <v>148</v>
      </c>
      <c r="I60" s="550">
        <v>100</v>
      </c>
      <c r="J60" s="550">
        <v>0</v>
      </c>
      <c r="K60" s="550">
        <v>0</v>
      </c>
      <c r="L60" s="550">
        <v>100</v>
      </c>
      <c r="M60" s="550">
        <v>0</v>
      </c>
      <c r="N60" s="550">
        <v>0</v>
      </c>
      <c r="O60" s="550">
        <v>100</v>
      </c>
      <c r="P60" s="550">
        <v>100</v>
      </c>
      <c r="Q60" s="550">
        <v>50</v>
      </c>
      <c r="R60" s="550">
        <v>60</v>
      </c>
      <c r="S60" s="550">
        <v>100</v>
      </c>
      <c r="T60" s="550">
        <v>50</v>
      </c>
      <c r="U60" s="550">
        <v>0</v>
      </c>
      <c r="V60" s="550">
        <v>50</v>
      </c>
      <c r="W60" s="550">
        <v>100</v>
      </c>
    </row>
    <row r="61" spans="1:23">
      <c r="A61" s="551" t="s">
        <v>494</v>
      </c>
      <c r="B61" s="539" t="s">
        <v>495</v>
      </c>
      <c r="C61" s="86">
        <v>810304</v>
      </c>
      <c r="D61" s="86">
        <v>13</v>
      </c>
      <c r="E61" s="86">
        <v>25</v>
      </c>
      <c r="F61" s="86">
        <v>7</v>
      </c>
      <c r="G61" s="554">
        <v>1</v>
      </c>
      <c r="H61" s="539"/>
      <c r="I61" s="539">
        <v>0</v>
      </c>
      <c r="J61" s="539">
        <v>0</v>
      </c>
      <c r="K61" s="539">
        <v>0</v>
      </c>
      <c r="L61" s="539">
        <v>0</v>
      </c>
      <c r="M61" s="539">
        <v>0</v>
      </c>
      <c r="N61" s="539">
        <v>0</v>
      </c>
      <c r="O61" s="539">
        <v>2</v>
      </c>
      <c r="P61" s="539">
        <v>2</v>
      </c>
      <c r="Q61" s="552">
        <v>0</v>
      </c>
      <c r="R61" s="552">
        <v>0</v>
      </c>
      <c r="S61" s="552">
        <v>0</v>
      </c>
      <c r="T61" s="539">
        <v>2</v>
      </c>
      <c r="U61" s="552">
        <v>0</v>
      </c>
      <c r="V61" s="552">
        <v>0</v>
      </c>
      <c r="W61" s="552">
        <v>0</v>
      </c>
    </row>
    <row r="62" spans="1:23">
      <c r="A62" s="551" t="s">
        <v>494</v>
      </c>
      <c r="B62" s="539" t="s">
        <v>281</v>
      </c>
      <c r="C62" s="86">
        <v>810302</v>
      </c>
      <c r="D62" s="86">
        <v>24</v>
      </c>
      <c r="E62" s="86">
        <v>25</v>
      </c>
      <c r="F62" s="86">
        <v>24</v>
      </c>
      <c r="G62" s="554">
        <v>1</v>
      </c>
      <c r="H62" s="539"/>
      <c r="I62" s="539">
        <v>1</v>
      </c>
      <c r="J62" s="539">
        <v>0</v>
      </c>
      <c r="K62" s="539">
        <v>0</v>
      </c>
      <c r="L62" s="539">
        <v>0</v>
      </c>
      <c r="M62" s="539">
        <v>0</v>
      </c>
      <c r="N62" s="539">
        <v>0</v>
      </c>
      <c r="O62" s="539">
        <v>0</v>
      </c>
      <c r="P62" s="539">
        <v>3</v>
      </c>
      <c r="Q62" s="552">
        <v>1</v>
      </c>
      <c r="R62" s="552">
        <v>1</v>
      </c>
      <c r="S62" s="552">
        <v>1</v>
      </c>
      <c r="T62" s="539">
        <v>1</v>
      </c>
      <c r="U62" s="552">
        <v>0</v>
      </c>
      <c r="V62" s="552">
        <v>0</v>
      </c>
      <c r="W62" s="552">
        <v>3</v>
      </c>
    </row>
    <row r="63" spans="1:23">
      <c r="A63" s="551" t="s">
        <v>23</v>
      </c>
      <c r="B63" s="539" t="s">
        <v>73</v>
      </c>
      <c r="C63" s="86">
        <v>809901</v>
      </c>
      <c r="D63" s="86">
        <v>60</v>
      </c>
      <c r="E63" s="86">
        <v>81</v>
      </c>
      <c r="F63" s="86">
        <v>48</v>
      </c>
      <c r="G63" s="226">
        <v>3</v>
      </c>
      <c r="H63" s="539"/>
      <c r="I63" s="539">
        <v>1</v>
      </c>
      <c r="J63" s="539">
        <v>1</v>
      </c>
      <c r="K63" s="539">
        <v>1</v>
      </c>
      <c r="L63" s="539">
        <v>1</v>
      </c>
      <c r="M63" s="539">
        <v>3</v>
      </c>
      <c r="N63" s="539">
        <v>2</v>
      </c>
      <c r="O63" s="539">
        <v>3</v>
      </c>
      <c r="P63" s="539">
        <v>1</v>
      </c>
      <c r="Q63" s="539">
        <v>4</v>
      </c>
      <c r="R63" s="539">
        <v>5</v>
      </c>
      <c r="S63" s="539">
        <v>2</v>
      </c>
      <c r="T63" s="539">
        <v>1</v>
      </c>
      <c r="U63" s="539">
        <v>0</v>
      </c>
      <c r="V63" s="539">
        <v>0</v>
      </c>
      <c r="W63" s="539">
        <v>2</v>
      </c>
    </row>
    <row r="64" spans="1:23">
      <c r="A64" s="551" t="s">
        <v>23</v>
      </c>
      <c r="B64" s="539" t="s">
        <v>409</v>
      </c>
      <c r="C64" s="140">
        <v>809902</v>
      </c>
      <c r="D64" s="211">
        <v>64</v>
      </c>
      <c r="E64" s="211">
        <v>56</v>
      </c>
      <c r="F64" s="211">
        <v>69</v>
      </c>
      <c r="G64" s="237">
        <v>3</v>
      </c>
      <c r="H64" s="539"/>
      <c r="I64" s="539">
        <v>0</v>
      </c>
      <c r="J64" s="539">
        <v>0</v>
      </c>
      <c r="K64" s="539">
        <v>0</v>
      </c>
      <c r="L64" s="539">
        <v>2</v>
      </c>
      <c r="M64" s="539">
        <v>2</v>
      </c>
      <c r="N64" s="539">
        <v>1</v>
      </c>
      <c r="O64" s="539">
        <v>2</v>
      </c>
      <c r="P64" s="539">
        <v>2</v>
      </c>
      <c r="Q64" s="539">
        <v>5</v>
      </c>
      <c r="R64" s="539">
        <v>4</v>
      </c>
      <c r="S64" s="539">
        <v>5</v>
      </c>
      <c r="T64" s="539">
        <v>0</v>
      </c>
      <c r="U64" s="539">
        <v>0</v>
      </c>
      <c r="V64" s="539">
        <v>0</v>
      </c>
      <c r="W64" s="539">
        <v>3</v>
      </c>
    </row>
    <row r="65" spans="1:23">
      <c r="A65" s="549" t="s">
        <v>149</v>
      </c>
      <c r="B65" s="539"/>
      <c r="C65" s="539"/>
      <c r="D65" s="539"/>
      <c r="E65" s="539"/>
      <c r="F65" s="539"/>
      <c r="G65" s="539"/>
      <c r="H65" s="539" t="s">
        <v>148</v>
      </c>
      <c r="I65" s="550">
        <v>50</v>
      </c>
      <c r="J65" s="550">
        <v>25</v>
      </c>
      <c r="K65" s="550">
        <v>25</v>
      </c>
      <c r="L65" s="550">
        <v>37.5</v>
      </c>
      <c r="M65" s="550">
        <v>41.666666666666664</v>
      </c>
      <c r="N65" s="550">
        <v>37.5</v>
      </c>
      <c r="O65" s="550">
        <v>58.333333333333336</v>
      </c>
      <c r="P65" s="550">
        <v>66.666666666666671</v>
      </c>
      <c r="Q65" s="550">
        <v>41.666666666666664</v>
      </c>
      <c r="R65" s="550">
        <v>50</v>
      </c>
      <c r="S65" s="550">
        <v>40</v>
      </c>
      <c r="T65" s="550">
        <v>50</v>
      </c>
      <c r="U65" s="550">
        <v>0</v>
      </c>
      <c r="V65" s="550">
        <v>0</v>
      </c>
      <c r="W65" s="550">
        <v>40</v>
      </c>
    </row>
    <row r="66" spans="1:23">
      <c r="A66" s="551" t="s">
        <v>496</v>
      </c>
      <c r="B66" s="539" t="s">
        <v>71</v>
      </c>
      <c r="C66" s="86">
        <v>808901</v>
      </c>
      <c r="D66" s="86">
        <v>29</v>
      </c>
      <c r="E66" s="86">
        <v>31</v>
      </c>
      <c r="F66" s="86">
        <v>28</v>
      </c>
      <c r="G66" s="223">
        <v>2</v>
      </c>
      <c r="H66" s="539"/>
      <c r="I66" s="539">
        <v>1</v>
      </c>
      <c r="J66" s="539">
        <v>0</v>
      </c>
      <c r="K66" s="539">
        <v>0</v>
      </c>
      <c r="L66" s="539">
        <v>0</v>
      </c>
      <c r="M66" s="539">
        <v>0</v>
      </c>
      <c r="N66" s="539">
        <v>0</v>
      </c>
      <c r="O66" s="539">
        <v>1</v>
      </c>
      <c r="P66" s="539">
        <v>3</v>
      </c>
      <c r="Q66" s="552">
        <v>1</v>
      </c>
      <c r="R66" s="552">
        <v>3</v>
      </c>
      <c r="S66" s="552">
        <v>2</v>
      </c>
      <c r="T66" s="539">
        <v>1</v>
      </c>
      <c r="U66" s="552">
        <v>0</v>
      </c>
      <c r="V66" s="552">
        <v>1</v>
      </c>
      <c r="W66" s="552">
        <v>0</v>
      </c>
    </row>
    <row r="67" spans="1:23">
      <c r="A67" s="549" t="s">
        <v>149</v>
      </c>
      <c r="B67" s="539"/>
      <c r="C67" s="539"/>
      <c r="D67" s="539"/>
      <c r="E67" s="539"/>
      <c r="F67" s="539"/>
      <c r="G67" s="539"/>
      <c r="H67" s="539" t="s">
        <v>148</v>
      </c>
      <c r="I67" s="553">
        <v>100</v>
      </c>
      <c r="J67" s="553">
        <v>0</v>
      </c>
      <c r="K67" s="553">
        <v>0</v>
      </c>
      <c r="L67" s="553">
        <v>0</v>
      </c>
      <c r="M67" s="553">
        <v>0</v>
      </c>
      <c r="N67" s="553">
        <v>0</v>
      </c>
      <c r="O67" s="553">
        <v>33.333333333333336</v>
      </c>
      <c r="P67" s="553">
        <v>100</v>
      </c>
      <c r="Q67" s="553">
        <v>16.666666666666668</v>
      </c>
      <c r="R67" s="553">
        <v>60</v>
      </c>
      <c r="S67" s="553">
        <v>40</v>
      </c>
      <c r="T67" s="553">
        <v>50</v>
      </c>
      <c r="U67" s="553">
        <v>0</v>
      </c>
      <c r="V67" s="553">
        <v>50</v>
      </c>
      <c r="W67" s="553">
        <v>0</v>
      </c>
    </row>
    <row r="68" spans="1:23">
      <c r="A68" s="551" t="s">
        <v>497</v>
      </c>
      <c r="B68" s="539" t="s">
        <v>498</v>
      </c>
      <c r="C68" s="211">
        <v>809001</v>
      </c>
      <c r="D68" s="211">
        <v>36</v>
      </c>
      <c r="E68" s="211">
        <v>50</v>
      </c>
      <c r="F68" s="211">
        <v>28</v>
      </c>
      <c r="G68" s="560">
        <v>2</v>
      </c>
      <c r="H68" s="539"/>
      <c r="I68" s="539">
        <v>1</v>
      </c>
      <c r="J68" s="539">
        <v>1</v>
      </c>
      <c r="K68" s="539">
        <v>1</v>
      </c>
      <c r="L68" s="539">
        <v>1</v>
      </c>
      <c r="M68" s="539">
        <v>0</v>
      </c>
      <c r="N68" s="539">
        <v>0</v>
      </c>
      <c r="O68" s="539">
        <v>1</v>
      </c>
      <c r="P68" s="539">
        <v>3</v>
      </c>
      <c r="Q68" s="552">
        <v>1</v>
      </c>
      <c r="R68" s="552">
        <v>1</v>
      </c>
      <c r="S68" s="552">
        <v>1</v>
      </c>
      <c r="T68" s="539">
        <v>1</v>
      </c>
      <c r="U68" s="552">
        <v>3</v>
      </c>
      <c r="V68" s="552">
        <v>1</v>
      </c>
      <c r="W68" s="552">
        <v>0</v>
      </c>
    </row>
    <row r="69" spans="1:23">
      <c r="A69" s="551" t="s">
        <v>15</v>
      </c>
      <c r="B69" s="539" t="s">
        <v>69</v>
      </c>
      <c r="C69" s="211">
        <v>808701</v>
      </c>
      <c r="D69" s="211">
        <v>62</v>
      </c>
      <c r="E69" s="211">
        <v>69</v>
      </c>
      <c r="F69" s="211">
        <v>59</v>
      </c>
      <c r="G69" s="237">
        <v>3</v>
      </c>
      <c r="H69" s="539"/>
      <c r="I69" s="548">
        <v>1</v>
      </c>
      <c r="J69" s="548">
        <v>1</v>
      </c>
      <c r="K69" s="548">
        <v>1</v>
      </c>
      <c r="L69" s="548">
        <v>2</v>
      </c>
      <c r="M69" s="548">
        <v>3</v>
      </c>
      <c r="N69" s="548">
        <v>1</v>
      </c>
      <c r="O69" s="548">
        <v>3</v>
      </c>
      <c r="P69" s="548">
        <v>2</v>
      </c>
      <c r="Q69" s="548">
        <v>5</v>
      </c>
      <c r="R69" s="548">
        <v>5</v>
      </c>
      <c r="S69" s="548">
        <v>5</v>
      </c>
      <c r="T69" s="548">
        <v>1</v>
      </c>
      <c r="U69" s="548">
        <v>4</v>
      </c>
      <c r="V69" s="548">
        <v>2</v>
      </c>
      <c r="W69" s="548">
        <v>5</v>
      </c>
    </row>
    <row r="70" spans="1:23">
      <c r="A70" s="549" t="s">
        <v>149</v>
      </c>
      <c r="B70" s="539"/>
      <c r="C70" s="539"/>
      <c r="D70" s="539"/>
      <c r="E70" s="539"/>
      <c r="F70" s="539"/>
      <c r="G70" s="539"/>
      <c r="H70" s="539" t="s">
        <v>148</v>
      </c>
      <c r="I70" s="550">
        <v>100</v>
      </c>
      <c r="J70" s="550">
        <v>100</v>
      </c>
      <c r="K70" s="550">
        <v>100</v>
      </c>
      <c r="L70" s="550">
        <v>75</v>
      </c>
      <c r="M70" s="550">
        <v>50</v>
      </c>
      <c r="N70" s="550">
        <v>25</v>
      </c>
      <c r="O70" s="550">
        <v>66.666666666666671</v>
      </c>
      <c r="P70" s="550">
        <v>83.333333333333329</v>
      </c>
      <c r="Q70" s="550">
        <v>50</v>
      </c>
      <c r="R70" s="550">
        <v>60</v>
      </c>
      <c r="S70" s="550">
        <v>60</v>
      </c>
      <c r="T70" s="550">
        <v>50</v>
      </c>
      <c r="U70" s="550">
        <v>70</v>
      </c>
      <c r="V70" s="550">
        <v>75</v>
      </c>
      <c r="W70" s="550">
        <v>50</v>
      </c>
    </row>
    <row r="71" spans="1:23">
      <c r="A71" s="551" t="s">
        <v>16</v>
      </c>
      <c r="B71" s="539" t="s">
        <v>81</v>
      </c>
      <c r="C71" s="86">
        <v>808802</v>
      </c>
      <c r="D71" s="86">
        <v>7</v>
      </c>
      <c r="E71" s="86">
        <v>19</v>
      </c>
      <c r="F71" s="86">
        <v>0</v>
      </c>
      <c r="G71" s="554">
        <v>1</v>
      </c>
      <c r="H71" s="539"/>
      <c r="I71" s="539">
        <v>1</v>
      </c>
      <c r="J71" s="539">
        <v>0</v>
      </c>
      <c r="K71" s="539">
        <v>1</v>
      </c>
      <c r="L71" s="539">
        <v>0</v>
      </c>
      <c r="M71" s="539">
        <v>0</v>
      </c>
      <c r="N71" s="539">
        <v>0</v>
      </c>
      <c r="O71" s="539">
        <v>1</v>
      </c>
      <c r="P71" s="539">
        <v>0</v>
      </c>
      <c r="Q71" s="539">
        <v>0</v>
      </c>
      <c r="R71" s="539">
        <v>0</v>
      </c>
      <c r="S71" s="539">
        <v>0</v>
      </c>
      <c r="T71" s="539">
        <v>0</v>
      </c>
      <c r="U71" s="539">
        <v>0</v>
      </c>
      <c r="V71" s="539">
        <v>0</v>
      </c>
      <c r="W71" s="539">
        <v>0</v>
      </c>
    </row>
    <row r="72" spans="1:23">
      <c r="A72" s="551" t="s">
        <v>16</v>
      </c>
      <c r="B72" s="539" t="s">
        <v>73</v>
      </c>
      <c r="C72" s="86">
        <v>808801</v>
      </c>
      <c r="D72" s="86">
        <v>27</v>
      </c>
      <c r="E72" s="86">
        <v>31</v>
      </c>
      <c r="F72" s="86">
        <v>24</v>
      </c>
      <c r="G72" s="223">
        <v>2</v>
      </c>
      <c r="H72" s="539"/>
      <c r="I72" s="539">
        <v>0</v>
      </c>
      <c r="J72" s="539">
        <v>0</v>
      </c>
      <c r="K72" s="539">
        <v>0</v>
      </c>
      <c r="L72" s="539">
        <v>2</v>
      </c>
      <c r="M72" s="539">
        <v>0</v>
      </c>
      <c r="N72" s="539">
        <v>1</v>
      </c>
      <c r="O72" s="539">
        <v>2</v>
      </c>
      <c r="P72" s="539">
        <v>0</v>
      </c>
      <c r="Q72" s="539">
        <v>0</v>
      </c>
      <c r="R72" s="539">
        <v>0</v>
      </c>
      <c r="S72" s="539">
        <v>2</v>
      </c>
      <c r="T72" s="539">
        <v>1</v>
      </c>
      <c r="U72" s="539">
        <v>0</v>
      </c>
      <c r="V72" s="539">
        <v>1</v>
      </c>
      <c r="W72" s="539">
        <v>3</v>
      </c>
    </row>
    <row r="73" spans="1:23">
      <c r="A73" s="551" t="s">
        <v>499</v>
      </c>
      <c r="B73" s="539" t="s">
        <v>84</v>
      </c>
      <c r="C73" s="86">
        <v>809101</v>
      </c>
      <c r="D73" s="86">
        <v>29</v>
      </c>
      <c r="E73" s="86">
        <v>31</v>
      </c>
      <c r="F73" s="86">
        <v>28</v>
      </c>
      <c r="G73" s="223">
        <v>2</v>
      </c>
      <c r="H73" s="539"/>
      <c r="I73" s="539">
        <v>0</v>
      </c>
      <c r="J73" s="539">
        <v>0</v>
      </c>
      <c r="K73" s="539">
        <v>0</v>
      </c>
      <c r="L73" s="539">
        <v>2</v>
      </c>
      <c r="M73" s="539">
        <v>0</v>
      </c>
      <c r="N73" s="539">
        <v>0</v>
      </c>
      <c r="O73" s="539">
        <v>0</v>
      </c>
      <c r="P73" s="539">
        <v>3</v>
      </c>
      <c r="Q73" s="552">
        <v>1</v>
      </c>
      <c r="R73" s="552">
        <v>0</v>
      </c>
      <c r="S73" s="552">
        <v>3</v>
      </c>
      <c r="T73" s="539">
        <v>0</v>
      </c>
      <c r="U73" s="552">
        <v>0</v>
      </c>
      <c r="V73" s="552">
        <v>2</v>
      </c>
      <c r="W73" s="552">
        <v>2</v>
      </c>
    </row>
    <row r="74" spans="1:23">
      <c r="A74" s="551" t="s">
        <v>499</v>
      </c>
      <c r="B74" s="539" t="s">
        <v>77</v>
      </c>
      <c r="C74" s="86">
        <v>809103</v>
      </c>
      <c r="D74" s="86">
        <v>27</v>
      </c>
      <c r="E74" s="86">
        <v>38</v>
      </c>
      <c r="F74" s="86">
        <v>21</v>
      </c>
      <c r="G74" s="223">
        <v>2</v>
      </c>
      <c r="H74" s="539"/>
      <c r="I74" s="539">
        <v>1</v>
      </c>
      <c r="J74" s="539">
        <v>0</v>
      </c>
      <c r="K74" s="539">
        <v>1</v>
      </c>
      <c r="L74" s="539">
        <v>0</v>
      </c>
      <c r="M74" s="539">
        <v>0</v>
      </c>
      <c r="N74" s="539">
        <v>0</v>
      </c>
      <c r="O74" s="539">
        <v>1</v>
      </c>
      <c r="P74" s="539">
        <v>3</v>
      </c>
      <c r="Q74" s="552">
        <v>0</v>
      </c>
      <c r="R74" s="552">
        <v>0</v>
      </c>
      <c r="S74" s="552">
        <v>0</v>
      </c>
      <c r="T74" s="539">
        <v>1</v>
      </c>
      <c r="U74" s="552">
        <v>0</v>
      </c>
      <c r="V74" s="552">
        <v>0</v>
      </c>
      <c r="W74" s="552">
        <v>5</v>
      </c>
    </row>
    <row r="75" spans="1:23">
      <c r="A75" s="551" t="s">
        <v>499</v>
      </c>
      <c r="B75" s="539" t="s">
        <v>67</v>
      </c>
      <c r="C75" s="86">
        <v>809102</v>
      </c>
      <c r="D75" s="86">
        <v>33</v>
      </c>
      <c r="E75" s="86">
        <v>44</v>
      </c>
      <c r="F75" s="86">
        <v>28</v>
      </c>
      <c r="G75" s="223">
        <v>2</v>
      </c>
      <c r="H75" s="539"/>
      <c r="I75" s="539">
        <v>1</v>
      </c>
      <c r="J75" s="539">
        <v>0</v>
      </c>
      <c r="K75" s="539">
        <v>1</v>
      </c>
      <c r="L75" s="539">
        <v>0</v>
      </c>
      <c r="M75" s="539">
        <v>0</v>
      </c>
      <c r="N75" s="539">
        <v>0</v>
      </c>
      <c r="O75" s="539">
        <v>2</v>
      </c>
      <c r="P75" s="539">
        <v>3</v>
      </c>
      <c r="Q75" s="552">
        <v>1</v>
      </c>
      <c r="R75" s="552">
        <v>0</v>
      </c>
      <c r="S75" s="552">
        <v>3</v>
      </c>
      <c r="T75" s="539">
        <v>1</v>
      </c>
      <c r="U75" s="552">
        <v>0</v>
      </c>
      <c r="V75" s="552">
        <v>2</v>
      </c>
      <c r="W75" s="552">
        <v>1</v>
      </c>
    </row>
    <row r="76" spans="1:23">
      <c r="A76" s="549" t="s">
        <v>149</v>
      </c>
      <c r="B76" s="539"/>
      <c r="C76" s="539"/>
      <c r="D76" s="539"/>
      <c r="E76" s="539"/>
      <c r="F76" s="539"/>
      <c r="G76" s="539"/>
      <c r="H76" s="539" t="s">
        <v>148</v>
      </c>
      <c r="I76" s="553">
        <v>60</v>
      </c>
      <c r="J76" s="553">
        <v>0</v>
      </c>
      <c r="K76" s="553">
        <v>60</v>
      </c>
      <c r="L76" s="553">
        <v>40</v>
      </c>
      <c r="M76" s="553">
        <v>0</v>
      </c>
      <c r="N76" s="553">
        <v>10</v>
      </c>
      <c r="O76" s="553">
        <v>40</v>
      </c>
      <c r="P76" s="553">
        <v>60</v>
      </c>
      <c r="Q76" s="553">
        <v>6.666666666666667</v>
      </c>
      <c r="R76" s="553">
        <v>0</v>
      </c>
      <c r="S76" s="553">
        <v>32</v>
      </c>
      <c r="T76" s="553">
        <v>30</v>
      </c>
      <c r="U76" s="553">
        <v>0</v>
      </c>
      <c r="V76" s="553">
        <v>50</v>
      </c>
      <c r="W76" s="553">
        <v>44</v>
      </c>
    </row>
    <row r="77" spans="1:23">
      <c r="A77" s="551" t="s">
        <v>500</v>
      </c>
      <c r="B77" s="561" t="s">
        <v>64</v>
      </c>
      <c r="C77" s="86">
        <v>809202</v>
      </c>
      <c r="D77" s="86">
        <v>29</v>
      </c>
      <c r="E77" s="86">
        <v>19</v>
      </c>
      <c r="F77" s="86">
        <v>34</v>
      </c>
      <c r="G77" s="223">
        <v>2</v>
      </c>
      <c r="H77" s="561"/>
      <c r="I77" s="539">
        <v>0</v>
      </c>
      <c r="J77" s="539">
        <v>0</v>
      </c>
      <c r="K77" s="539">
        <v>0</v>
      </c>
      <c r="L77" s="539">
        <v>0</v>
      </c>
      <c r="M77" s="539">
        <v>0</v>
      </c>
      <c r="N77" s="539">
        <v>0</v>
      </c>
      <c r="O77" s="539">
        <v>0</v>
      </c>
      <c r="P77" s="539">
        <v>3</v>
      </c>
      <c r="Q77" s="552">
        <v>3</v>
      </c>
      <c r="R77" s="552">
        <v>2</v>
      </c>
      <c r="S77" s="552">
        <v>1</v>
      </c>
      <c r="T77" s="539">
        <v>2</v>
      </c>
      <c r="U77" s="552">
        <v>0</v>
      </c>
      <c r="V77" s="552">
        <v>2</v>
      </c>
      <c r="W77" s="552">
        <v>0</v>
      </c>
    </row>
    <row r="78" spans="1:23">
      <c r="A78" s="551" t="s">
        <v>284</v>
      </c>
      <c r="B78" s="561" t="s">
        <v>285</v>
      </c>
      <c r="C78" s="86">
        <v>808901</v>
      </c>
      <c r="D78" s="86">
        <v>67</v>
      </c>
      <c r="E78" s="86">
        <v>81</v>
      </c>
      <c r="F78" s="86">
        <v>59</v>
      </c>
      <c r="G78" s="226">
        <v>3</v>
      </c>
      <c r="H78" s="561"/>
      <c r="I78" s="539">
        <v>1</v>
      </c>
      <c r="J78" s="539">
        <v>1</v>
      </c>
      <c r="K78" s="539">
        <v>0</v>
      </c>
      <c r="L78" s="539">
        <v>0</v>
      </c>
      <c r="M78" s="539">
        <v>3</v>
      </c>
      <c r="N78" s="539">
        <v>2</v>
      </c>
      <c r="O78" s="539">
        <v>3</v>
      </c>
      <c r="P78" s="539">
        <v>3</v>
      </c>
      <c r="Q78" s="539">
        <v>4</v>
      </c>
      <c r="R78" s="539">
        <v>5</v>
      </c>
      <c r="S78" s="539">
        <v>0</v>
      </c>
      <c r="T78" s="539">
        <v>1</v>
      </c>
      <c r="U78" s="539">
        <v>0</v>
      </c>
      <c r="V78" s="539">
        <v>2</v>
      </c>
      <c r="W78" s="539">
        <v>5</v>
      </c>
    </row>
    <row r="79" spans="1:23">
      <c r="A79" s="549" t="s">
        <v>149</v>
      </c>
      <c r="B79" s="561"/>
      <c r="C79" s="561"/>
      <c r="D79" s="561"/>
      <c r="E79" s="561"/>
      <c r="F79" s="561"/>
      <c r="G79" s="561"/>
      <c r="H79" s="539" t="s">
        <v>148</v>
      </c>
      <c r="I79" s="553">
        <v>50</v>
      </c>
      <c r="J79" s="553">
        <v>50</v>
      </c>
      <c r="K79" s="553">
        <v>0</v>
      </c>
      <c r="L79" s="553">
        <v>0</v>
      </c>
      <c r="M79" s="553">
        <v>50</v>
      </c>
      <c r="N79" s="553">
        <v>50</v>
      </c>
      <c r="O79" s="553">
        <v>50</v>
      </c>
      <c r="P79" s="553">
        <v>50</v>
      </c>
      <c r="Q79" s="553">
        <v>33.333333333333336</v>
      </c>
      <c r="R79" s="553">
        <v>50</v>
      </c>
      <c r="S79" s="553">
        <v>0</v>
      </c>
      <c r="T79" s="553">
        <v>25</v>
      </c>
      <c r="U79" s="553">
        <v>0</v>
      </c>
      <c r="V79" s="553">
        <v>50</v>
      </c>
      <c r="W79" s="553">
        <v>50</v>
      </c>
    </row>
    <row r="80" spans="1:23">
      <c r="A80" s="551" t="s">
        <v>501</v>
      </c>
      <c r="B80" s="539" t="s">
        <v>92</v>
      </c>
      <c r="C80" s="86">
        <v>809401</v>
      </c>
      <c r="D80" s="86">
        <v>27</v>
      </c>
      <c r="E80" s="86">
        <v>6</v>
      </c>
      <c r="F80" s="86">
        <v>38</v>
      </c>
      <c r="G80" s="223">
        <v>2</v>
      </c>
      <c r="H80" s="539"/>
      <c r="I80" s="539">
        <v>0</v>
      </c>
      <c r="J80" s="539">
        <v>0</v>
      </c>
      <c r="K80" s="539">
        <v>0</v>
      </c>
      <c r="L80" s="539">
        <v>0</v>
      </c>
      <c r="M80" s="539">
        <v>0</v>
      </c>
      <c r="N80" s="539">
        <v>0</v>
      </c>
      <c r="O80" s="539">
        <v>0</v>
      </c>
      <c r="P80" s="539">
        <v>1</v>
      </c>
      <c r="Q80" s="552">
        <v>0</v>
      </c>
      <c r="R80" s="552">
        <v>2</v>
      </c>
      <c r="S80" s="552">
        <v>3</v>
      </c>
      <c r="T80" s="539">
        <v>1</v>
      </c>
      <c r="U80" s="552">
        <v>0</v>
      </c>
      <c r="V80" s="552">
        <v>0</v>
      </c>
      <c r="W80" s="552">
        <v>5</v>
      </c>
    </row>
    <row r="81" spans="1:23">
      <c r="A81" s="551" t="s">
        <v>501</v>
      </c>
      <c r="B81" s="539" t="s">
        <v>323</v>
      </c>
      <c r="C81" s="86">
        <v>809501</v>
      </c>
      <c r="D81" s="86">
        <v>40</v>
      </c>
      <c r="E81" s="86">
        <v>63</v>
      </c>
      <c r="F81" s="86">
        <v>28</v>
      </c>
      <c r="G81" s="223">
        <v>2</v>
      </c>
      <c r="H81" s="539"/>
      <c r="I81" s="539">
        <v>1</v>
      </c>
      <c r="J81" s="539">
        <v>1</v>
      </c>
      <c r="K81" s="539">
        <v>1</v>
      </c>
      <c r="L81" s="539">
        <v>0</v>
      </c>
      <c r="M81" s="539">
        <v>2</v>
      </c>
      <c r="N81" s="539">
        <v>0</v>
      </c>
      <c r="O81" s="539">
        <v>2</v>
      </c>
      <c r="P81" s="539">
        <v>3</v>
      </c>
      <c r="Q81" s="552">
        <v>3</v>
      </c>
      <c r="R81" s="552">
        <v>0</v>
      </c>
      <c r="S81" s="552">
        <v>1</v>
      </c>
      <c r="T81" s="539">
        <v>1</v>
      </c>
      <c r="U81" s="552">
        <v>0</v>
      </c>
      <c r="V81" s="552">
        <v>0</v>
      </c>
      <c r="W81" s="552">
        <v>3</v>
      </c>
    </row>
    <row r="82" spans="1:23">
      <c r="A82" s="551" t="s">
        <v>501</v>
      </c>
      <c r="B82" s="539" t="s">
        <v>502</v>
      </c>
      <c r="C82" s="86">
        <v>809302</v>
      </c>
      <c r="D82" s="86">
        <v>33</v>
      </c>
      <c r="E82" s="86">
        <v>38</v>
      </c>
      <c r="F82" s="86">
        <v>31</v>
      </c>
      <c r="G82" s="226">
        <v>3</v>
      </c>
      <c r="H82" s="539"/>
      <c r="I82" s="539">
        <v>1</v>
      </c>
      <c r="J82" s="539">
        <v>1</v>
      </c>
      <c r="K82" s="539">
        <v>1</v>
      </c>
      <c r="L82" s="539">
        <v>0</v>
      </c>
      <c r="M82" s="539">
        <v>0</v>
      </c>
      <c r="N82" s="539">
        <v>0</v>
      </c>
      <c r="O82" s="539">
        <v>0</v>
      </c>
      <c r="P82" s="539">
        <v>3</v>
      </c>
      <c r="Q82" s="552">
        <v>1</v>
      </c>
      <c r="R82" s="552">
        <v>1</v>
      </c>
      <c r="S82" s="552">
        <v>1</v>
      </c>
      <c r="T82" s="539">
        <v>1</v>
      </c>
      <c r="U82" s="552">
        <v>0</v>
      </c>
      <c r="V82" s="552">
        <v>0</v>
      </c>
      <c r="W82" s="552">
        <v>5</v>
      </c>
    </row>
    <row r="83" spans="1:23">
      <c r="A83" s="551" t="s">
        <v>17</v>
      </c>
      <c r="B83" s="539" t="s">
        <v>503</v>
      </c>
      <c r="C83" s="86">
        <v>809001</v>
      </c>
      <c r="D83" s="86">
        <v>64</v>
      </c>
      <c r="E83" s="86">
        <v>63</v>
      </c>
      <c r="F83" s="86">
        <v>66</v>
      </c>
      <c r="G83" s="226">
        <v>3</v>
      </c>
      <c r="H83" s="539"/>
      <c r="I83" s="539">
        <v>1</v>
      </c>
      <c r="J83" s="539">
        <v>1</v>
      </c>
      <c r="K83" s="539">
        <v>0</v>
      </c>
      <c r="L83" s="539">
        <v>2</v>
      </c>
      <c r="M83" s="539">
        <v>2</v>
      </c>
      <c r="N83" s="539">
        <v>1</v>
      </c>
      <c r="O83" s="539">
        <v>2</v>
      </c>
      <c r="P83" s="539">
        <v>1</v>
      </c>
      <c r="Q83" s="539">
        <v>5</v>
      </c>
      <c r="R83" s="539">
        <v>5</v>
      </c>
      <c r="S83" s="539">
        <v>0</v>
      </c>
      <c r="T83" s="539">
        <v>1</v>
      </c>
      <c r="U83" s="539">
        <v>3</v>
      </c>
      <c r="V83" s="539">
        <v>0</v>
      </c>
      <c r="W83" s="539">
        <v>5</v>
      </c>
    </row>
    <row r="84" spans="1:23">
      <c r="A84" s="551" t="s">
        <v>501</v>
      </c>
      <c r="B84" s="539" t="s">
        <v>374</v>
      </c>
      <c r="C84" s="86">
        <v>809301</v>
      </c>
      <c r="D84" s="86">
        <v>62</v>
      </c>
      <c r="E84" s="86">
        <v>75</v>
      </c>
      <c r="F84" s="86">
        <v>55</v>
      </c>
      <c r="G84" s="226">
        <v>3</v>
      </c>
      <c r="H84" s="539"/>
      <c r="I84" s="539">
        <v>1</v>
      </c>
      <c r="J84" s="539">
        <v>1</v>
      </c>
      <c r="K84" s="539">
        <v>1</v>
      </c>
      <c r="L84" s="539">
        <v>0</v>
      </c>
      <c r="M84" s="539">
        <v>2</v>
      </c>
      <c r="N84" s="539">
        <v>2</v>
      </c>
      <c r="O84" s="539">
        <v>2</v>
      </c>
      <c r="P84" s="539">
        <v>3</v>
      </c>
      <c r="Q84" s="552">
        <v>1</v>
      </c>
      <c r="R84" s="552">
        <v>3</v>
      </c>
      <c r="S84" s="552">
        <v>5</v>
      </c>
      <c r="T84" s="539">
        <v>2</v>
      </c>
      <c r="U84" s="552">
        <v>1</v>
      </c>
      <c r="V84" s="552">
        <v>2</v>
      </c>
      <c r="W84" s="552">
        <v>2</v>
      </c>
    </row>
    <row r="85" spans="1:23">
      <c r="A85" s="551" t="s">
        <v>17</v>
      </c>
      <c r="B85" s="539" t="s">
        <v>285</v>
      </c>
      <c r="C85" s="86">
        <v>809101</v>
      </c>
      <c r="D85" s="86">
        <v>87</v>
      </c>
      <c r="E85" s="86">
        <v>94</v>
      </c>
      <c r="F85" s="86">
        <v>83</v>
      </c>
      <c r="G85" s="562">
        <v>4</v>
      </c>
      <c r="H85" s="539"/>
      <c r="I85" s="539">
        <v>1</v>
      </c>
      <c r="J85" s="539">
        <v>1</v>
      </c>
      <c r="K85" s="539">
        <v>1</v>
      </c>
      <c r="L85" s="539">
        <v>2</v>
      </c>
      <c r="M85" s="539">
        <v>2</v>
      </c>
      <c r="N85" s="539">
        <v>2</v>
      </c>
      <c r="O85" s="539">
        <v>3</v>
      </c>
      <c r="P85" s="539">
        <v>3</v>
      </c>
      <c r="Q85" s="539">
        <v>6</v>
      </c>
      <c r="R85" s="539">
        <v>5</v>
      </c>
      <c r="S85" s="539">
        <v>4</v>
      </c>
      <c r="T85" s="539">
        <v>2</v>
      </c>
      <c r="U85" s="539">
        <v>0</v>
      </c>
      <c r="V85" s="539">
        <v>2</v>
      </c>
      <c r="W85" s="539">
        <v>5</v>
      </c>
    </row>
    <row r="86" spans="1:23">
      <c r="A86" s="549" t="s">
        <v>149</v>
      </c>
      <c r="B86" s="539"/>
      <c r="C86" s="539"/>
      <c r="D86" s="539"/>
      <c r="E86" s="539"/>
      <c r="F86" s="539"/>
      <c r="G86" s="539"/>
      <c r="H86" s="539" t="s">
        <v>148</v>
      </c>
      <c r="I86" s="553">
        <v>83.333333333333329</v>
      </c>
      <c r="J86" s="553">
        <v>83.333333333333329</v>
      </c>
      <c r="K86" s="553">
        <v>66.666666666666671</v>
      </c>
      <c r="L86" s="553">
        <v>33.333333333333336</v>
      </c>
      <c r="M86" s="553">
        <v>44.444444444444443</v>
      </c>
      <c r="N86" s="553">
        <v>41.666666666666664</v>
      </c>
      <c r="O86" s="553">
        <v>50</v>
      </c>
      <c r="P86" s="553">
        <v>77.777777777777771</v>
      </c>
      <c r="Q86" s="553">
        <v>44.444444444444443</v>
      </c>
      <c r="R86" s="553">
        <v>53.333333333333336</v>
      </c>
      <c r="S86" s="553">
        <v>46.666666666666664</v>
      </c>
      <c r="T86" s="553">
        <v>66.666666666666671</v>
      </c>
      <c r="U86" s="553">
        <v>13.333333333333334</v>
      </c>
      <c r="V86" s="553">
        <v>33.333333333333336</v>
      </c>
      <c r="W86" s="553">
        <v>83.333333333333329</v>
      </c>
    </row>
    <row r="87" spans="1:23">
      <c r="A87" s="551" t="s">
        <v>290</v>
      </c>
      <c r="B87" s="539" t="s">
        <v>415</v>
      </c>
      <c r="C87" s="86">
        <v>809803</v>
      </c>
      <c r="D87" s="86">
        <v>22</v>
      </c>
      <c r="E87" s="86">
        <v>50</v>
      </c>
      <c r="F87" s="86">
        <v>7</v>
      </c>
      <c r="G87" s="223">
        <v>2</v>
      </c>
      <c r="H87" s="539"/>
      <c r="I87" s="539">
        <v>1</v>
      </c>
      <c r="J87" s="539">
        <v>1</v>
      </c>
      <c r="K87" s="539">
        <v>1</v>
      </c>
      <c r="L87" s="539">
        <v>2</v>
      </c>
      <c r="M87" s="539">
        <v>0</v>
      </c>
      <c r="N87" s="539">
        <v>0</v>
      </c>
      <c r="O87" s="539">
        <v>0</v>
      </c>
      <c r="P87" s="539">
        <v>3</v>
      </c>
      <c r="Q87" s="552">
        <v>1</v>
      </c>
      <c r="R87" s="552">
        <v>0</v>
      </c>
      <c r="S87" s="552">
        <v>1</v>
      </c>
      <c r="T87" s="539">
        <v>0</v>
      </c>
      <c r="U87" s="552">
        <v>0</v>
      </c>
      <c r="V87" s="552">
        <v>0</v>
      </c>
      <c r="W87" s="552">
        <v>3</v>
      </c>
    </row>
    <row r="88" spans="1:23">
      <c r="A88" s="551" t="s">
        <v>290</v>
      </c>
      <c r="B88" s="539" t="s">
        <v>291</v>
      </c>
      <c r="C88" s="86">
        <v>809701</v>
      </c>
      <c r="D88" s="86">
        <v>47</v>
      </c>
      <c r="E88" s="86">
        <v>25</v>
      </c>
      <c r="F88" s="86">
        <v>59</v>
      </c>
      <c r="G88" s="223">
        <v>2</v>
      </c>
      <c r="H88" s="539"/>
      <c r="I88" s="539">
        <v>0</v>
      </c>
      <c r="J88" s="539">
        <v>0</v>
      </c>
      <c r="K88" s="539">
        <v>0</v>
      </c>
      <c r="L88" s="539">
        <v>1</v>
      </c>
      <c r="M88" s="539">
        <v>0</v>
      </c>
      <c r="N88" s="539">
        <v>0</v>
      </c>
      <c r="O88" s="539">
        <v>0</v>
      </c>
      <c r="P88" s="539">
        <v>3</v>
      </c>
      <c r="Q88" s="552">
        <v>2</v>
      </c>
      <c r="R88" s="552">
        <v>4</v>
      </c>
      <c r="S88" s="552">
        <v>5</v>
      </c>
      <c r="T88" s="539">
        <v>1</v>
      </c>
      <c r="U88" s="552">
        <v>0</v>
      </c>
      <c r="V88" s="552">
        <v>2</v>
      </c>
      <c r="W88" s="552">
        <v>3</v>
      </c>
    </row>
    <row r="89" spans="1:23">
      <c r="A89" s="551" t="s">
        <v>290</v>
      </c>
      <c r="B89" s="539" t="s">
        <v>203</v>
      </c>
      <c r="C89" s="86">
        <v>809802</v>
      </c>
      <c r="D89" s="86">
        <v>22</v>
      </c>
      <c r="E89" s="86">
        <v>31</v>
      </c>
      <c r="F89" s="86">
        <v>17</v>
      </c>
      <c r="G89" s="223">
        <v>2</v>
      </c>
      <c r="H89" s="539"/>
      <c r="I89" s="539">
        <v>0</v>
      </c>
      <c r="J89" s="539">
        <v>0</v>
      </c>
      <c r="K89" s="539">
        <v>0</v>
      </c>
      <c r="L89" s="539">
        <v>1</v>
      </c>
      <c r="M89" s="539">
        <v>0</v>
      </c>
      <c r="N89" s="539">
        <v>1</v>
      </c>
      <c r="O89" s="539">
        <v>0</v>
      </c>
      <c r="P89" s="539">
        <v>3</v>
      </c>
      <c r="Q89" s="552">
        <v>2</v>
      </c>
      <c r="R89" s="552">
        <v>0</v>
      </c>
      <c r="S89" s="552">
        <v>0</v>
      </c>
      <c r="T89" s="539">
        <v>1</v>
      </c>
      <c r="U89" s="552">
        <v>0</v>
      </c>
      <c r="V89" s="552">
        <v>0</v>
      </c>
      <c r="W89" s="552">
        <v>2</v>
      </c>
    </row>
    <row r="90" spans="1:23">
      <c r="A90" s="549" t="s">
        <v>149</v>
      </c>
      <c r="B90" s="539"/>
      <c r="C90" s="539"/>
      <c r="D90" s="539"/>
      <c r="E90" s="539"/>
      <c r="F90" s="539"/>
      <c r="G90" s="539"/>
      <c r="H90" s="539" t="s">
        <v>148</v>
      </c>
      <c r="I90" s="553">
        <v>33.333333333333336</v>
      </c>
      <c r="J90" s="553">
        <v>33.333333333333336</v>
      </c>
      <c r="K90" s="553">
        <v>33.333333333333336</v>
      </c>
      <c r="L90" s="553">
        <v>66.666666666666671</v>
      </c>
      <c r="M90" s="553">
        <v>0</v>
      </c>
      <c r="N90" s="553">
        <v>16.666666666666668</v>
      </c>
      <c r="O90" s="553">
        <v>0</v>
      </c>
      <c r="P90" s="553">
        <v>100</v>
      </c>
      <c r="Q90" s="553">
        <v>27.777777777777779</v>
      </c>
      <c r="R90" s="553">
        <v>26.666666666666668</v>
      </c>
      <c r="S90" s="553">
        <v>40</v>
      </c>
      <c r="T90" s="553">
        <v>33.333333333333336</v>
      </c>
      <c r="U90" s="553">
        <v>0</v>
      </c>
      <c r="V90" s="553">
        <v>33.333333333333336</v>
      </c>
      <c r="W90" s="553">
        <v>53.333333333333336</v>
      </c>
    </row>
    <row r="91" spans="1:23">
      <c r="A91" s="551" t="s">
        <v>375</v>
      </c>
      <c r="B91" s="539" t="s">
        <v>376</v>
      </c>
      <c r="C91" s="86">
        <v>809401</v>
      </c>
      <c r="D91" s="86">
        <v>64</v>
      </c>
      <c r="E91" s="86">
        <v>69</v>
      </c>
      <c r="F91" s="86">
        <v>62</v>
      </c>
      <c r="G91" s="226">
        <v>3</v>
      </c>
      <c r="H91" s="539"/>
      <c r="I91" s="539">
        <v>1</v>
      </c>
      <c r="J91" s="539">
        <v>1</v>
      </c>
      <c r="K91" s="539">
        <v>0</v>
      </c>
      <c r="L91" s="539">
        <v>2</v>
      </c>
      <c r="M91" s="539">
        <v>3</v>
      </c>
      <c r="N91" s="539">
        <v>1</v>
      </c>
      <c r="O91" s="539">
        <v>3</v>
      </c>
      <c r="P91" s="539">
        <v>0</v>
      </c>
      <c r="Q91" s="539">
        <v>5</v>
      </c>
      <c r="R91" s="539">
        <v>5</v>
      </c>
      <c r="S91" s="539">
        <v>0</v>
      </c>
      <c r="T91" s="539">
        <v>1</v>
      </c>
      <c r="U91" s="539">
        <v>3</v>
      </c>
      <c r="V91" s="539">
        <v>0</v>
      </c>
      <c r="W91" s="539">
        <v>4</v>
      </c>
    </row>
    <row r="92" spans="1:23">
      <c r="A92" s="549" t="s">
        <v>149</v>
      </c>
      <c r="B92" s="539"/>
      <c r="C92" s="539"/>
      <c r="D92" s="539"/>
      <c r="E92" s="539"/>
      <c r="F92" s="539"/>
      <c r="G92" s="539"/>
      <c r="H92" s="539" t="s">
        <v>148</v>
      </c>
      <c r="I92" s="553">
        <v>100</v>
      </c>
      <c r="J92" s="553">
        <v>100</v>
      </c>
      <c r="K92" s="553">
        <v>0</v>
      </c>
      <c r="L92" s="553">
        <v>100</v>
      </c>
      <c r="M92" s="553">
        <v>100</v>
      </c>
      <c r="N92" s="553">
        <v>50</v>
      </c>
      <c r="O92" s="553">
        <v>100</v>
      </c>
      <c r="P92" s="553">
        <v>0</v>
      </c>
      <c r="Q92" s="553">
        <v>83.333333333333329</v>
      </c>
      <c r="R92" s="553">
        <v>100</v>
      </c>
      <c r="S92" s="553">
        <v>0</v>
      </c>
      <c r="T92" s="553">
        <v>50</v>
      </c>
      <c r="U92" s="553">
        <v>60</v>
      </c>
      <c r="V92" s="553">
        <v>0</v>
      </c>
      <c r="W92" s="553">
        <v>80</v>
      </c>
    </row>
    <row r="93" spans="1:23" ht="15.75" customHeight="1">
      <c r="A93" s="563" t="s">
        <v>150</v>
      </c>
      <c r="B93" s="563"/>
      <c r="C93" s="563"/>
      <c r="D93" s="563"/>
      <c r="E93" s="563"/>
      <c r="F93" s="563"/>
      <c r="G93" s="563"/>
      <c r="H93" s="539" t="s">
        <v>148</v>
      </c>
      <c r="I93" s="564">
        <v>74</v>
      </c>
      <c r="J93" s="565">
        <v>47</v>
      </c>
      <c r="K93" s="564">
        <v>53</v>
      </c>
      <c r="L93" s="566">
        <f t="shared" ref="L93" si="0">L91*100/L92</f>
        <v>2</v>
      </c>
      <c r="M93" s="565">
        <v>40</v>
      </c>
      <c r="N93" s="565">
        <v>38</v>
      </c>
      <c r="O93" s="564">
        <v>58</v>
      </c>
      <c r="P93" s="564">
        <v>77</v>
      </c>
      <c r="Q93" s="565">
        <v>37</v>
      </c>
      <c r="R93" s="565">
        <v>46</v>
      </c>
      <c r="S93" s="565">
        <v>46</v>
      </c>
      <c r="T93" s="564">
        <v>58</v>
      </c>
      <c r="U93" s="567">
        <v>19</v>
      </c>
      <c r="V93" s="565">
        <v>35</v>
      </c>
      <c r="W93" s="564">
        <v>58</v>
      </c>
    </row>
    <row r="94" spans="1:23" ht="15" customHeight="1">
      <c r="A94" s="568"/>
      <c r="B94" s="568"/>
      <c r="C94" s="568"/>
      <c r="D94" s="568"/>
      <c r="E94" s="568"/>
      <c r="F94" s="568"/>
      <c r="G94" s="568"/>
      <c r="H94" s="102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</row>
    <row r="95" spans="1:23" ht="47.25">
      <c r="A95" s="246" t="s">
        <v>155</v>
      </c>
      <c r="B95" s="247" t="s">
        <v>157</v>
      </c>
      <c r="W95" s="531"/>
    </row>
    <row r="96" spans="1:23">
      <c r="A96" s="248" t="s">
        <v>151</v>
      </c>
      <c r="B96" s="247" t="s">
        <v>128</v>
      </c>
      <c r="W96" s="531"/>
    </row>
    <row r="97" spans="1:23">
      <c r="A97" s="249" t="s">
        <v>152</v>
      </c>
      <c r="B97" s="247" t="s">
        <v>129</v>
      </c>
      <c r="W97" s="531"/>
    </row>
    <row r="98" spans="1:23">
      <c r="A98" s="250" t="s">
        <v>153</v>
      </c>
      <c r="B98" s="247" t="s">
        <v>156</v>
      </c>
      <c r="W98" s="531"/>
    </row>
    <row r="99" spans="1:23">
      <c r="A99" s="251" t="s">
        <v>154</v>
      </c>
      <c r="B99" s="247" t="s">
        <v>130</v>
      </c>
      <c r="W99" s="531"/>
    </row>
    <row r="100" spans="1:23">
      <c r="Q100" s="267"/>
      <c r="W100" s="531"/>
    </row>
    <row r="101" spans="1:23" ht="78.75" customHeight="1">
      <c r="B101" s="267"/>
      <c r="C101" s="570" t="s">
        <v>146</v>
      </c>
      <c r="D101" s="571"/>
      <c r="E101" s="88" t="s">
        <v>293</v>
      </c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113"/>
      <c r="Q101" s="572"/>
      <c r="W101" s="531"/>
    </row>
    <row r="102" spans="1:23">
      <c r="B102" s="267"/>
      <c r="C102" s="86">
        <v>1</v>
      </c>
      <c r="D102" s="98" t="s">
        <v>110</v>
      </c>
      <c r="E102" s="212" t="s">
        <v>504</v>
      </c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52"/>
      <c r="Q102" s="572"/>
      <c r="W102" s="531"/>
    </row>
    <row r="103" spans="1:23">
      <c r="B103" s="267"/>
      <c r="C103" s="86">
        <v>2</v>
      </c>
      <c r="D103" s="98"/>
      <c r="E103" s="212" t="s">
        <v>505</v>
      </c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52"/>
      <c r="Q103" s="572"/>
      <c r="W103" s="531"/>
    </row>
    <row r="104" spans="1:23" ht="31.5" customHeight="1">
      <c r="B104" s="267"/>
      <c r="C104" s="86">
        <v>3</v>
      </c>
      <c r="D104" s="98"/>
      <c r="E104" s="212" t="s">
        <v>506</v>
      </c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52"/>
      <c r="Q104" s="572"/>
      <c r="W104" s="531"/>
    </row>
    <row r="105" spans="1:23">
      <c r="B105" s="267"/>
      <c r="C105" s="86">
        <v>4</v>
      </c>
      <c r="D105" s="98"/>
      <c r="E105" s="212" t="s">
        <v>507</v>
      </c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52"/>
      <c r="Q105" s="572"/>
      <c r="W105" s="531"/>
    </row>
    <row r="106" spans="1:23">
      <c r="B106" s="267"/>
      <c r="C106" s="86">
        <v>5</v>
      </c>
      <c r="D106" s="98"/>
      <c r="E106" s="212" t="s">
        <v>508</v>
      </c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52"/>
      <c r="Q106" s="572"/>
      <c r="W106" s="531"/>
    </row>
    <row r="107" spans="1:23" ht="15" customHeight="1">
      <c r="B107" s="267"/>
      <c r="C107" s="86">
        <v>6</v>
      </c>
      <c r="D107" s="98"/>
      <c r="E107" s="212" t="s">
        <v>509</v>
      </c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52"/>
      <c r="Q107" s="572"/>
    </row>
    <row r="108" spans="1:23" ht="33" customHeight="1">
      <c r="B108" s="267"/>
      <c r="C108" s="86">
        <v>7</v>
      </c>
      <c r="D108" s="98"/>
      <c r="E108" s="212" t="s">
        <v>510</v>
      </c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52"/>
      <c r="Q108" s="572"/>
    </row>
    <row r="109" spans="1:23" ht="51.75" customHeight="1">
      <c r="B109" s="267"/>
      <c r="C109" s="86">
        <v>8</v>
      </c>
      <c r="D109" s="98"/>
      <c r="E109" s="212" t="s">
        <v>511</v>
      </c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52"/>
      <c r="Q109" s="572"/>
    </row>
    <row r="110" spans="1:23">
      <c r="B110" s="267"/>
      <c r="C110" s="86">
        <v>9</v>
      </c>
      <c r="D110" s="98" t="s">
        <v>113</v>
      </c>
      <c r="E110" s="212" t="s">
        <v>512</v>
      </c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52"/>
      <c r="Q110" s="572"/>
    </row>
    <row r="111" spans="1:23" ht="37.5" customHeight="1">
      <c r="B111" s="267"/>
      <c r="C111" s="86">
        <v>10</v>
      </c>
      <c r="D111" s="98"/>
      <c r="E111" s="212" t="s">
        <v>513</v>
      </c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52"/>
      <c r="Q111" s="572"/>
    </row>
    <row r="112" spans="1:23" ht="51" customHeight="1">
      <c r="B112" s="267"/>
      <c r="C112" s="86">
        <v>11</v>
      </c>
      <c r="D112" s="98"/>
      <c r="E112" s="212" t="s">
        <v>514</v>
      </c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52"/>
      <c r="Q112" s="572"/>
    </row>
    <row r="113" spans="2:17" ht="80.25" customHeight="1">
      <c r="B113" s="267"/>
      <c r="C113" s="86">
        <v>12</v>
      </c>
      <c r="D113" s="98"/>
      <c r="E113" s="212" t="s">
        <v>479</v>
      </c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52"/>
      <c r="Q113" s="572"/>
    </row>
    <row r="114" spans="2:17" ht="15.75" customHeight="1">
      <c r="B114" s="267"/>
      <c r="C114" s="86">
        <v>13</v>
      </c>
      <c r="D114" s="574" t="s">
        <v>118</v>
      </c>
      <c r="E114" s="212" t="s">
        <v>366</v>
      </c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52"/>
      <c r="Q114" s="572"/>
    </row>
    <row r="115" spans="2:17">
      <c r="B115" s="267"/>
      <c r="C115" s="86">
        <v>14</v>
      </c>
      <c r="D115" s="574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52"/>
      <c r="Q115" s="572"/>
    </row>
    <row r="116" spans="2:17" ht="111.75" customHeight="1">
      <c r="B116" s="267"/>
      <c r="C116" s="86">
        <v>15</v>
      </c>
      <c r="D116" s="98"/>
      <c r="E116" s="212" t="s">
        <v>515</v>
      </c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52"/>
      <c r="Q116" s="572"/>
    </row>
  </sheetData>
  <mergeCells count="30">
    <mergeCell ref="D114:D116"/>
    <mergeCell ref="E114:P115"/>
    <mergeCell ref="E116:P116"/>
    <mergeCell ref="E108:P108"/>
    <mergeCell ref="E109:P109"/>
    <mergeCell ref="D110:D113"/>
    <mergeCell ref="E110:P110"/>
    <mergeCell ref="E111:P111"/>
    <mergeCell ref="E112:P112"/>
    <mergeCell ref="E113:P113"/>
    <mergeCell ref="I6:W6"/>
    <mergeCell ref="A93:G93"/>
    <mergeCell ref="E101:P101"/>
    <mergeCell ref="D102:D109"/>
    <mergeCell ref="E102:P102"/>
    <mergeCell ref="E103:P103"/>
    <mergeCell ref="E104:P104"/>
    <mergeCell ref="E105:P105"/>
    <mergeCell ref="E106:P106"/>
    <mergeCell ref="E107:P107"/>
    <mergeCell ref="T1:W1"/>
    <mergeCell ref="T3:W3"/>
    <mergeCell ref="D4:R4"/>
    <mergeCell ref="A6:A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1 РЯ</vt:lpstr>
      <vt:lpstr>2 Лит</vt:lpstr>
      <vt:lpstr>3 Мат</vt:lpstr>
      <vt:lpstr>4 Физ</vt:lpstr>
      <vt:lpstr>5 Биол</vt:lpstr>
      <vt:lpstr>6 Хим</vt:lpstr>
      <vt:lpstr>7 Ист</vt:lpstr>
      <vt:lpstr>8 Общ</vt:lpstr>
      <vt:lpstr>9 Геог</vt:lpstr>
      <vt:lpstr>'2 Лит'!Область_печати</vt:lpstr>
      <vt:lpstr>'6 Хим'!Область_печати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12.1</dc:creator>
  <cp:lastModifiedBy>User</cp:lastModifiedBy>
  <cp:revision>15</cp:revision>
  <dcterms:created xsi:type="dcterms:W3CDTF">2021-12-02T13:06:00Z</dcterms:created>
  <dcterms:modified xsi:type="dcterms:W3CDTF">2022-06-21T13:18:05Z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6CF3F587916E45E9872757E1B0C977E7</vt:lpwstr>
  </property>
  <property fmtid="{D5CDD505-2E9C-101B-9397-08002B2CF9AE}" pid="3" name="KSOProductBuildVer">
    <vt:lpwstr>1049-11.2.0.10463</vt:lpwstr>
  </property>
</Properties>
</file>