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C:\Users\savelyev_v_m\Desktop\"/>
    </mc:Choice>
  </mc:AlternateContent>
  <bookViews>
    <workbookView xWindow="0" yWindow="0" windowWidth="19620" windowHeight="8892" tabRatio="885"/>
  </bookViews>
  <sheets>
    <sheet name="Раздел 1.3" sheetId="48" r:id="rId1"/>
    <sheet name="Раздел 2.1" sheetId="47" r:id="rId2"/>
    <sheet name="Раздел 2.2" sheetId="8" r:id="rId3"/>
    <sheet name="Раздел 2.3.1" sheetId="9" r:id="rId4"/>
    <sheet name="Раздел 2.3.2" sheetId="10" r:id="rId5"/>
    <sheet name="Раздел 2.4" sheetId="11" r:id="rId6"/>
    <sheet name="Раздел 2.5" sheetId="12" r:id="rId7"/>
    <sheet name="Флак" sheetId="37" state="hidden" r:id="rId8"/>
    <sheet name="Spravochnik" sheetId="38" state="hidden" r:id="rId9"/>
    <sheet name="Лист39" sheetId="39" state="hidden" r:id="rId10"/>
    <sheet name="Лист40" sheetId="40" state="hidden" r:id="rId11"/>
    <sheet name="Лист41" sheetId="41" state="hidden" r:id="rId12"/>
    <sheet name="Лист42" sheetId="42" state="hidden" r:id="rId13"/>
    <sheet name="Лист43" sheetId="43" state="hidden" r:id="rId14"/>
    <sheet name="Лист44" sheetId="44" state="hidden" r:id="rId15"/>
    <sheet name="Лист45" sheetId="45" state="hidden" r:id="rId16"/>
  </sheets>
  <externalReferences>
    <externalReference r:id="rId17"/>
  </externalReferences>
  <definedNames>
    <definedName name="country">Spravochnik!$A$1:$A$250</definedName>
    <definedName name="P_1">#REF!</definedName>
    <definedName name="P_2">#REF!</definedName>
    <definedName name="P_3">#REF!</definedName>
    <definedName name="P_4">#REF!</definedName>
    <definedName name="P_5">#REF!</definedName>
    <definedName name="P_6">#REF!</definedName>
    <definedName name="P_7">#REF!</definedName>
    <definedName name="R_1">#REF!</definedName>
    <definedName name="R_2">#REF!</definedName>
    <definedName name="R_3">#REF!</definedName>
    <definedName name="R_4">#REF!</definedName>
    <definedName name="R_5">#REF!</definedName>
    <definedName name="R_6" localSheetId="0">[1]Лист40!#REF!</definedName>
    <definedName name="R_6">Лист40!#REF!</definedName>
    <definedName name="razdel_01">#REF!</definedName>
    <definedName name="razdel_02">#REF!</definedName>
    <definedName name="razdel_03" localSheetId="0">'Раздел 1.3'!$P$20:$AB$23</definedName>
    <definedName name="razdel_03">#REF!</definedName>
    <definedName name="razdel_04">#REF!</definedName>
    <definedName name="razdel_05">#REF!</definedName>
    <definedName name="razdel_06">'Раздел 2.1'!$P$20:$W$52</definedName>
    <definedName name="razdel_07">'Раздел 2.2'!$P$20:$AE$47</definedName>
    <definedName name="razdel_08">'Раздел 2.3.1'!$P$20:$AI$42</definedName>
    <definedName name="razdel_09">'Раздел 2.3.2'!$P$20:$AI$42</definedName>
    <definedName name="razdel_10">'Раздел 2.4'!$P$20:$Z$26</definedName>
    <definedName name="razdel_11">'Раздел 2.5'!$P$20:$S$26</definedName>
    <definedName name="razdel_12">#REF!</definedName>
    <definedName name="razdel_13">#REF!</definedName>
    <definedName name="razdel_14">#REF!</definedName>
    <definedName name="razdel_15">#REF!</definedName>
    <definedName name="razdel_16">#REF!</definedName>
    <definedName name="razdel_17">#REF!</definedName>
    <definedName name="razdel_18">#REF!</definedName>
    <definedName name="razdel_19">#REF!</definedName>
    <definedName name="razdel_20">#REF!</definedName>
    <definedName name="razdel_21">#REF!</definedName>
    <definedName name="razdel_22">#REF!</definedName>
    <definedName name="razdel_23">#REF!</definedName>
    <definedName name="razdel_24">#REF!</definedName>
    <definedName name="razdel_25">#REF!</definedName>
    <definedName name="razdel_26">#REF!</definedName>
    <definedName name="razdel_27">#REF!</definedName>
    <definedName name="razdel_28">#REF!</definedName>
    <definedName name="razdel_29">#REF!</definedName>
    <definedName name="razdel_30">#REF!</definedName>
    <definedName name="razdel_31">#REF!</definedName>
    <definedName name="razdel_32">#REF!</definedName>
    <definedName name="razdel_33">#REF!</definedName>
    <definedName name="razdel_34">#REF!</definedName>
    <definedName name="Year">#REF!</definedName>
    <definedName name="_xlnm.Print_Titles" localSheetId="3">'Раздел 2.3.1'!$A:$O</definedName>
    <definedName name="_xlnm.Print_Titles" localSheetId="4">'Раздел 2.3.2'!$A:$O</definedName>
    <definedName name="_xlnm.Print_Titles" localSheetId="6">'Раздел 2.5'!#REF!,'Раздел 2.5'!#REF!</definedName>
  </definedNames>
  <calcPr calcId="162913"/>
</workbook>
</file>

<file path=xl/calcChain.xml><?xml version="1.0" encoding="utf-8"?>
<calcChain xmlns="http://schemas.openxmlformats.org/spreadsheetml/2006/main">
  <c r="W32" i="47" l="1"/>
  <c r="W24" i="47" s="1"/>
  <c r="W21" i="47" s="1"/>
  <c r="P22" i="11"/>
  <c r="P23" i="11"/>
  <c r="P24" i="11"/>
  <c r="P25" i="11"/>
  <c r="P26" i="11"/>
  <c r="R21" i="11"/>
  <c r="S21" i="11"/>
  <c r="P21" i="11" s="1"/>
  <c r="T21" i="11"/>
  <c r="U21" i="11"/>
  <c r="V21" i="11"/>
  <c r="W21" i="11"/>
  <c r="X21" i="11"/>
  <c r="Y21" i="11"/>
  <c r="Z21" i="11"/>
  <c r="R22" i="11"/>
  <c r="S22" i="11"/>
  <c r="T22" i="11"/>
  <c r="U22" i="11"/>
  <c r="V22" i="11"/>
  <c r="W22" i="11"/>
  <c r="X22" i="11"/>
  <c r="Y22" i="11"/>
  <c r="Z22" i="11"/>
  <c r="Q22" i="11"/>
  <c r="Q21" i="11"/>
</calcChain>
</file>

<file path=xl/sharedStrings.xml><?xml version="1.0" encoding="utf-8"?>
<sst xmlns="http://schemas.openxmlformats.org/spreadsheetml/2006/main" count="773" uniqueCount="667">
  <si>
    <t xml:space="preserve">            из них женщины</t>
  </si>
  <si>
    <t xml:space="preserve">         профессиональной переподготовки</t>
  </si>
  <si>
    <t>высшее</t>
  </si>
  <si>
    <t>000</t>
  </si>
  <si>
    <t>---</t>
  </si>
  <si>
    <t>001</t>
  </si>
  <si>
    <t>АБХАЗИЯ</t>
  </si>
  <si>
    <t>002</t>
  </si>
  <si>
    <t>АВСТРАЛИЯ</t>
  </si>
  <si>
    <t>003</t>
  </si>
  <si>
    <t>АВСТРИЯ</t>
  </si>
  <si>
    <t>004</t>
  </si>
  <si>
    <t>АЗЕРБАЙДЖАН</t>
  </si>
  <si>
    <t>005</t>
  </si>
  <si>
    <t>АЛБАНИЯ</t>
  </si>
  <si>
    <t>006</t>
  </si>
  <si>
    <t>АЛЖИР</t>
  </si>
  <si>
    <t>007</t>
  </si>
  <si>
    <t>АМЕРИКАНСКОЕ САМОА</t>
  </si>
  <si>
    <t>008</t>
  </si>
  <si>
    <t>АНГИЛЬЯ</t>
  </si>
  <si>
    <t>009</t>
  </si>
  <si>
    <t>АНГОЛА</t>
  </si>
  <si>
    <t>010</t>
  </si>
  <si>
    <t>АНДОРРА</t>
  </si>
  <si>
    <t>011</t>
  </si>
  <si>
    <t>АНТАРКТИДА</t>
  </si>
  <si>
    <t>012</t>
  </si>
  <si>
    <t>АНТИГУА И БАРБУДА</t>
  </si>
  <si>
    <t>013</t>
  </si>
  <si>
    <t>АРГЕНТИНА</t>
  </si>
  <si>
    <t>014</t>
  </si>
  <si>
    <t>АРМЕНИЯ</t>
  </si>
  <si>
    <t>015</t>
  </si>
  <si>
    <t>АРУБА</t>
  </si>
  <si>
    <t>016</t>
  </si>
  <si>
    <t>АФГАНИСТАН</t>
  </si>
  <si>
    <t>017</t>
  </si>
  <si>
    <t>БАГАМЫ</t>
  </si>
  <si>
    <t>018</t>
  </si>
  <si>
    <t>БАНГЛАДЕШ</t>
  </si>
  <si>
    <t>019</t>
  </si>
  <si>
    <t>БАРБАДОС</t>
  </si>
  <si>
    <t>020</t>
  </si>
  <si>
    <t>БАХРЕЙН</t>
  </si>
  <si>
    <t>021</t>
  </si>
  <si>
    <t>БЕЛАРУСЬ</t>
  </si>
  <si>
    <t>022</t>
  </si>
  <si>
    <t>БЕЛИЗ</t>
  </si>
  <si>
    <t>023</t>
  </si>
  <si>
    <t>БЕЛЬГИЯ</t>
  </si>
  <si>
    <t>024</t>
  </si>
  <si>
    <t>БЕНИН</t>
  </si>
  <si>
    <t>025</t>
  </si>
  <si>
    <t>БЕРМУДЫ</t>
  </si>
  <si>
    <t>026</t>
  </si>
  <si>
    <t>БОЛГАРИЯ</t>
  </si>
  <si>
    <t>027</t>
  </si>
  <si>
    <t>БОЛИВИЯ, МНОГОНАЦИОНАЛЬНОЕ ГОСУДАРСТВО</t>
  </si>
  <si>
    <t>028</t>
  </si>
  <si>
    <t>БОСНИЯ И ГЕРЦЕГОВИНА</t>
  </si>
  <si>
    <t>029</t>
  </si>
  <si>
    <t>БОТСВАНА</t>
  </si>
  <si>
    <t>030</t>
  </si>
  <si>
    <t>БРАЗИЛИЯ</t>
  </si>
  <si>
    <t>031</t>
  </si>
  <si>
    <t>БРИТАНСКАЯ ТЕРРИТОРИЯ В ИНДИЙСКОМ ОКЕАНЕ</t>
  </si>
  <si>
    <t>032</t>
  </si>
  <si>
    <t>БРУНЕЙ-ДАРУССАЛАМ</t>
  </si>
  <si>
    <t>033</t>
  </si>
  <si>
    <t>БУРКИНА-ФАСО</t>
  </si>
  <si>
    <t>034</t>
  </si>
  <si>
    <t>БУРУНДИ</t>
  </si>
  <si>
    <t>035</t>
  </si>
  <si>
    <t>БУТАН</t>
  </si>
  <si>
    <t>036</t>
  </si>
  <si>
    <t>ВАНУАТУ</t>
  </si>
  <si>
    <t>037</t>
  </si>
  <si>
    <t>ВЕНГРИЯ</t>
  </si>
  <si>
    <t>038</t>
  </si>
  <si>
    <t>ВЕНЕСУЭЛА БОЛИВАРИАНСКАЯ РЕСПУБЛИКА</t>
  </si>
  <si>
    <t>039</t>
  </si>
  <si>
    <t>ВИРГИНСКИЕ ОСТРОВА, БРИТАНСКИЕ</t>
  </si>
  <si>
    <t>040</t>
  </si>
  <si>
    <t>ВИРГИНСКИЕ ОСТРОВА, США</t>
  </si>
  <si>
    <t>041</t>
  </si>
  <si>
    <t>ВЬЕТНАМ</t>
  </si>
  <si>
    <t>042</t>
  </si>
  <si>
    <t>ГАБОН</t>
  </si>
  <si>
    <t>043</t>
  </si>
  <si>
    <t>ГАИТИ</t>
  </si>
  <si>
    <t>044</t>
  </si>
  <si>
    <t>ГАЙАНА</t>
  </si>
  <si>
    <t>045</t>
  </si>
  <si>
    <t>ГАМБИЯ</t>
  </si>
  <si>
    <t>046</t>
  </si>
  <si>
    <t>ГАНА</t>
  </si>
  <si>
    <t>047</t>
  </si>
  <si>
    <t>ГВАДЕЛУПА</t>
  </si>
  <si>
    <t>048</t>
  </si>
  <si>
    <t>ГВАТЕМАЛА</t>
  </si>
  <si>
    <t>049</t>
  </si>
  <si>
    <t>ГВИНЕЯ</t>
  </si>
  <si>
    <t>050</t>
  </si>
  <si>
    <t>ГВИНЕЯ-БИСАУ</t>
  </si>
  <si>
    <t>051</t>
  </si>
  <si>
    <t>ГЕРМАНИЯ</t>
  </si>
  <si>
    <t>052</t>
  </si>
  <si>
    <t>ГЕРНСИ</t>
  </si>
  <si>
    <t>053</t>
  </si>
  <si>
    <t>ГИБРАЛТАР</t>
  </si>
  <si>
    <t>054</t>
  </si>
  <si>
    <t>ГОНДУРАС</t>
  </si>
  <si>
    <t>055</t>
  </si>
  <si>
    <t>ГОНКОНГ</t>
  </si>
  <si>
    <t>056</t>
  </si>
  <si>
    <t>ГРЕНАДА</t>
  </si>
  <si>
    <t>057</t>
  </si>
  <si>
    <t>ГРЕНЛАНДИЯ</t>
  </si>
  <si>
    <t>058</t>
  </si>
  <si>
    <t>ГРЕЦИЯ</t>
  </si>
  <si>
    <t>059</t>
  </si>
  <si>
    <t>ГРУЗИЯ</t>
  </si>
  <si>
    <t>060</t>
  </si>
  <si>
    <t>ГУАМ</t>
  </si>
  <si>
    <t>061</t>
  </si>
  <si>
    <t>ДАНИЯ</t>
  </si>
  <si>
    <t>062</t>
  </si>
  <si>
    <t>ДЖЕРСИ</t>
  </si>
  <si>
    <t>063</t>
  </si>
  <si>
    <t>ДЖИБУТИ</t>
  </si>
  <si>
    <t>064</t>
  </si>
  <si>
    <t>ДОМИНИКА</t>
  </si>
  <si>
    <t>065</t>
  </si>
  <si>
    <t>ДОМИНИКАНСКАЯ РЕСПУБЛИКА</t>
  </si>
  <si>
    <t>066</t>
  </si>
  <si>
    <t>ЕГИПЕТ</t>
  </si>
  <si>
    <t>067</t>
  </si>
  <si>
    <t>ЗАМБИЯ</t>
  </si>
  <si>
    <t>068</t>
  </si>
  <si>
    <t>ЗАПАДНАЯ САХАРА</t>
  </si>
  <si>
    <t>069</t>
  </si>
  <si>
    <t>ЗИМБАБВЕ</t>
  </si>
  <si>
    <t>070</t>
  </si>
  <si>
    <t>ИЗРАИЛЬ</t>
  </si>
  <si>
    <t>071</t>
  </si>
  <si>
    <t>ИНДИЯ</t>
  </si>
  <si>
    <t>072</t>
  </si>
  <si>
    <t>ИНДОНЕЗИЯ</t>
  </si>
  <si>
    <t>073</t>
  </si>
  <si>
    <t>ИОРДАНИЯ</t>
  </si>
  <si>
    <t>074</t>
  </si>
  <si>
    <t>ИРАК</t>
  </si>
  <si>
    <t>075</t>
  </si>
  <si>
    <t>ИРАН, ИСЛАМСКАЯ РЕСПУБЛИКА</t>
  </si>
  <si>
    <t>076</t>
  </si>
  <si>
    <t>ИРЛАНДИЯ</t>
  </si>
  <si>
    <t>077</t>
  </si>
  <si>
    <t>ИСЛАНДИЯ</t>
  </si>
  <si>
    <t>078</t>
  </si>
  <si>
    <t>ИСПАНИЯ</t>
  </si>
  <si>
    <t>079</t>
  </si>
  <si>
    <t>ИТАЛИЯ</t>
  </si>
  <si>
    <t>080</t>
  </si>
  <si>
    <t>ЙЕМЕН</t>
  </si>
  <si>
    <t>081</t>
  </si>
  <si>
    <t>КАБО-ВЕРДЕ</t>
  </si>
  <si>
    <t>082</t>
  </si>
  <si>
    <t>КАЗАХСТАН</t>
  </si>
  <si>
    <t>083</t>
  </si>
  <si>
    <t>КАМБОДЖА</t>
  </si>
  <si>
    <t>084</t>
  </si>
  <si>
    <t>КАМЕРУН</t>
  </si>
  <si>
    <t>085</t>
  </si>
  <si>
    <t>КАНАДА</t>
  </si>
  <si>
    <t>086</t>
  </si>
  <si>
    <t>КАТАР</t>
  </si>
  <si>
    <t>087</t>
  </si>
  <si>
    <t>КЕНИЯ</t>
  </si>
  <si>
    <t>088</t>
  </si>
  <si>
    <t>КИПР</t>
  </si>
  <si>
    <t>089</t>
  </si>
  <si>
    <t>КИРГИЗИЯ</t>
  </si>
  <si>
    <t>090</t>
  </si>
  <si>
    <t>КИРИБАТИ</t>
  </si>
  <si>
    <t>091</t>
  </si>
  <si>
    <t>КИТАЙ</t>
  </si>
  <si>
    <t>092</t>
  </si>
  <si>
    <t>КОКОСОВЫЕ (КИЛИНГ) ОСТРОВА</t>
  </si>
  <si>
    <t>093</t>
  </si>
  <si>
    <t>КОЛУМБИЯ</t>
  </si>
  <si>
    <t>094</t>
  </si>
  <si>
    <t>КОМОРЫ</t>
  </si>
  <si>
    <t>095</t>
  </si>
  <si>
    <t>КОНГО</t>
  </si>
  <si>
    <t>096</t>
  </si>
  <si>
    <t>КОНГО, ДЕМОКРАТИЧЕСКАЯ РЕСПУБЛИКА</t>
  </si>
  <si>
    <t>097</t>
  </si>
  <si>
    <t>КОРЕЯ, НАРОДНО-ДЕМОКРАТИЧЕСКАЯ РЕСПУБЛИКА</t>
  </si>
  <si>
    <t>098</t>
  </si>
  <si>
    <t>КОРЕЯ, РЕСПУБЛИКА</t>
  </si>
  <si>
    <t>099</t>
  </si>
  <si>
    <t>КОСТА-РИКА</t>
  </si>
  <si>
    <t>100</t>
  </si>
  <si>
    <t>КОТ Д'ИВУАР</t>
  </si>
  <si>
    <t>101</t>
  </si>
  <si>
    <t>КУБА</t>
  </si>
  <si>
    <t>102</t>
  </si>
  <si>
    <t>КУВЕЙТ</t>
  </si>
  <si>
    <t>103</t>
  </si>
  <si>
    <t>ЛАОССКАЯ НАРОДНО-ДЕМОКРАТИЧЕСКАЯ РЕСПУБЛИКА</t>
  </si>
  <si>
    <t>104</t>
  </si>
  <si>
    <t>ЛАТВИЯ</t>
  </si>
  <si>
    <t>105</t>
  </si>
  <si>
    <t>ЛЕСОТО</t>
  </si>
  <si>
    <t>106</t>
  </si>
  <si>
    <t>ЛИБЕРИЯ</t>
  </si>
  <si>
    <t>107</t>
  </si>
  <si>
    <t>ЛИВАН</t>
  </si>
  <si>
    <t>108</t>
  </si>
  <si>
    <t>ЛИВИЙСКАЯ АРАБСКАЯ ДЖАМАХИРИЯ</t>
  </si>
  <si>
    <t>109</t>
  </si>
  <si>
    <t>ЛИТВА</t>
  </si>
  <si>
    <t>110</t>
  </si>
  <si>
    <t>ЛИХТЕНШТЕЙН</t>
  </si>
  <si>
    <t>111</t>
  </si>
  <si>
    <t>ЛЮКСЕМБУРГ</t>
  </si>
  <si>
    <t>112</t>
  </si>
  <si>
    <t>МАВРИКИЙ</t>
  </si>
  <si>
    <t>113</t>
  </si>
  <si>
    <t>МАВРИТАНИЯ</t>
  </si>
  <si>
    <t>114</t>
  </si>
  <si>
    <t>МАДАГАСКАР</t>
  </si>
  <si>
    <t>115</t>
  </si>
  <si>
    <t>МАЙОТТА</t>
  </si>
  <si>
    <t>116</t>
  </si>
  <si>
    <t>МАКАО</t>
  </si>
  <si>
    <t>117</t>
  </si>
  <si>
    <t>МАЛАВИ</t>
  </si>
  <si>
    <t>118</t>
  </si>
  <si>
    <t>МАЛАЙЗИЯ</t>
  </si>
  <si>
    <t>119</t>
  </si>
  <si>
    <t>МАЛИ</t>
  </si>
  <si>
    <t>120</t>
  </si>
  <si>
    <t>МАЛЫЕ ТИХООКЕАНСКИЕ ОТДАЛЕННЫЕ ОСТРОВА СОЕДИНЕННЫХ ШТАТОВ</t>
  </si>
  <si>
    <t>121</t>
  </si>
  <si>
    <t>МАЛЬДИВЫ</t>
  </si>
  <si>
    <t>122</t>
  </si>
  <si>
    <t>МАЛЬТА</t>
  </si>
  <si>
    <t>123</t>
  </si>
  <si>
    <t>МАРОККО</t>
  </si>
  <si>
    <t>124</t>
  </si>
  <si>
    <t>МАРТИНИКА</t>
  </si>
  <si>
    <t>125</t>
  </si>
  <si>
    <t>МАРШАЛЛОВЫ ОСТРОВА</t>
  </si>
  <si>
    <t>126</t>
  </si>
  <si>
    <t>МЕКСИКА</t>
  </si>
  <si>
    <t>127</t>
  </si>
  <si>
    <t>МИКРОНЕЗИЯ, ФЕДЕРАТИВНЫЕ ШТАТЫ</t>
  </si>
  <si>
    <t>128</t>
  </si>
  <si>
    <t>МОЗАМБИК</t>
  </si>
  <si>
    <t>129</t>
  </si>
  <si>
    <t>МОЛДОВА, РЕСПУБЛИКА</t>
  </si>
  <si>
    <t>130</t>
  </si>
  <si>
    <t>МОНАКО</t>
  </si>
  <si>
    <t>131</t>
  </si>
  <si>
    <t>МОНГОЛИЯ</t>
  </si>
  <si>
    <t>132</t>
  </si>
  <si>
    <t>МОНТСЕРРАТ</t>
  </si>
  <si>
    <t>133</t>
  </si>
  <si>
    <t>МЬЯНМА</t>
  </si>
  <si>
    <t>134</t>
  </si>
  <si>
    <t>НАМИБИЯ</t>
  </si>
  <si>
    <t>135</t>
  </si>
  <si>
    <t>НАУРУ</t>
  </si>
  <si>
    <t>136</t>
  </si>
  <si>
    <t>НЕПАЛ</t>
  </si>
  <si>
    <t>137</t>
  </si>
  <si>
    <t>НИГЕР</t>
  </si>
  <si>
    <t>138</t>
  </si>
  <si>
    <t>НИГЕРИЯ</t>
  </si>
  <si>
    <t>139</t>
  </si>
  <si>
    <t>НИДЕРЛАНДСКИЕ АНТИЛЫ</t>
  </si>
  <si>
    <t>140</t>
  </si>
  <si>
    <t>НИДЕРЛАНДЫ</t>
  </si>
  <si>
    <t>141</t>
  </si>
  <si>
    <t>НИКАРАГУА</t>
  </si>
  <si>
    <t>142</t>
  </si>
  <si>
    <t>НИУЭ</t>
  </si>
  <si>
    <t>143</t>
  </si>
  <si>
    <t>НОВАЯ ЗЕЛАНДИЯ</t>
  </si>
  <si>
    <t>144</t>
  </si>
  <si>
    <t>НОВАЯ КАЛЕДОНИЯ</t>
  </si>
  <si>
    <t>145</t>
  </si>
  <si>
    <t>НОРВЕГИЯ</t>
  </si>
  <si>
    <t>146</t>
  </si>
  <si>
    <t>ОБЪЕДИНЕННЫЕ АРАБСКИЕ ЭМИРАТЫ</t>
  </si>
  <si>
    <t>147</t>
  </si>
  <si>
    <t>ОМАН</t>
  </si>
  <si>
    <t>148</t>
  </si>
  <si>
    <t>ОСТРОВ БУВЕ</t>
  </si>
  <si>
    <t>149</t>
  </si>
  <si>
    <t>ОСТРОВ МЭН</t>
  </si>
  <si>
    <t>150</t>
  </si>
  <si>
    <t>ОСТРОВ НОРФОЛК</t>
  </si>
  <si>
    <t>151</t>
  </si>
  <si>
    <t>ОСТРОВ РОЖДЕСТВА</t>
  </si>
  <si>
    <t>152</t>
  </si>
  <si>
    <t>ОСТРОВ ХЕРД И ОСТРОВА МАКДОНАЛЬД</t>
  </si>
  <si>
    <t>153</t>
  </si>
  <si>
    <t>ОСТРОВА КАЙМАН</t>
  </si>
  <si>
    <t>154</t>
  </si>
  <si>
    <t>ОСТРОВА КУКА</t>
  </si>
  <si>
    <t>155</t>
  </si>
  <si>
    <t>ОСТРОВА ТЕРКС И КАЙКОС</t>
  </si>
  <si>
    <t>156</t>
  </si>
  <si>
    <t>ПАКИСТАН</t>
  </si>
  <si>
    <t>157</t>
  </si>
  <si>
    <t>ПАЛАУ</t>
  </si>
  <si>
    <t>158</t>
  </si>
  <si>
    <t>ПАЛЕСТИНСКАЯ ТЕРРИТОРИЯ, ОККУПИРОВАННАЯ</t>
  </si>
  <si>
    <t>159</t>
  </si>
  <si>
    <t>ПАНАМА</t>
  </si>
  <si>
    <t>160</t>
  </si>
  <si>
    <t>ПАПСКИЙ ПРЕСТОЛ (ГОСУДАРСТВО - ГОРОД ВАТИКАН)</t>
  </si>
  <si>
    <t>161</t>
  </si>
  <si>
    <t>ПАПУА-НОВАЯ ГВИНЕЯ</t>
  </si>
  <si>
    <t>162</t>
  </si>
  <si>
    <t>ПАРАГВАЙ</t>
  </si>
  <si>
    <t>163</t>
  </si>
  <si>
    <t>ПЕРУ</t>
  </si>
  <si>
    <t>164</t>
  </si>
  <si>
    <t>ПИТКЕРН</t>
  </si>
  <si>
    <t>165</t>
  </si>
  <si>
    <t>ПОЛЬША</t>
  </si>
  <si>
    <t>166</t>
  </si>
  <si>
    <t>ПОРТУГАЛИЯ</t>
  </si>
  <si>
    <t>167</t>
  </si>
  <si>
    <t>ПУЭРТО-РИКО</t>
  </si>
  <si>
    <t>168</t>
  </si>
  <si>
    <t>РЕСПУБЛИКА МАКЕДОНИЯ</t>
  </si>
  <si>
    <t>169</t>
  </si>
  <si>
    <t>РЕЮНЬОН</t>
  </si>
  <si>
    <t>170</t>
  </si>
  <si>
    <t>РОССИЯ</t>
  </si>
  <si>
    <t>171</t>
  </si>
  <si>
    <t>РУАНДА</t>
  </si>
  <si>
    <t>172</t>
  </si>
  <si>
    <t>РУМЫНИЯ</t>
  </si>
  <si>
    <t>173</t>
  </si>
  <si>
    <t>САМОА</t>
  </si>
  <si>
    <t>174</t>
  </si>
  <si>
    <t>САН-МАРИНО</t>
  </si>
  <si>
    <t>175</t>
  </si>
  <si>
    <t>САН-ТОМЕ И ПРИНСИПИ</t>
  </si>
  <si>
    <t>176</t>
  </si>
  <si>
    <t>САУДОВСКАЯ АРАВИЯ</t>
  </si>
  <si>
    <t>177</t>
  </si>
  <si>
    <t>СВАЗИЛЕНД</t>
  </si>
  <si>
    <t>178</t>
  </si>
  <si>
    <t>СВЯТАЯ ЕЛЕНА</t>
  </si>
  <si>
    <t>179</t>
  </si>
  <si>
    <t>СЕВЕРНЫЕ МАРИАНСКИЕ ОСТРОВА</t>
  </si>
  <si>
    <t>180</t>
  </si>
  <si>
    <t>СЕЙШЕЛЫ</t>
  </si>
  <si>
    <t>181</t>
  </si>
  <si>
    <t>СЕН-БАРТЕЛЕМИ</t>
  </si>
  <si>
    <t>182</t>
  </si>
  <si>
    <t>СЕНЕГАЛ</t>
  </si>
  <si>
    <t>183</t>
  </si>
  <si>
    <t>СЕН-МАРТЕН</t>
  </si>
  <si>
    <t>184</t>
  </si>
  <si>
    <t>СЕН-ПЬЕР И МИКЕЛОН</t>
  </si>
  <si>
    <t>185</t>
  </si>
  <si>
    <t>СЕНТ-ВИНСЕНТ И ГРЕНАДИНЫ</t>
  </si>
  <si>
    <t>186</t>
  </si>
  <si>
    <t>СЕНТ-КИТС И НЕВИС</t>
  </si>
  <si>
    <t>187</t>
  </si>
  <si>
    <t>СЕНТ-ЛЮСИЯ</t>
  </si>
  <si>
    <t>188</t>
  </si>
  <si>
    <t>СЕРБИЯ</t>
  </si>
  <si>
    <t>189</t>
  </si>
  <si>
    <t>СИНГАПУР</t>
  </si>
  <si>
    <t>190</t>
  </si>
  <si>
    <t>СИРИЙСКАЯ АРАБСКАЯ РЕСПУБЛИКА</t>
  </si>
  <si>
    <t>191</t>
  </si>
  <si>
    <t>СЛОВАКИЯ</t>
  </si>
  <si>
    <t>192</t>
  </si>
  <si>
    <t>СЛОВЕНИЯ</t>
  </si>
  <si>
    <t>193</t>
  </si>
  <si>
    <t>СОЕДИНЕННОЕ КОРОЛЕВСТВО</t>
  </si>
  <si>
    <t>194</t>
  </si>
  <si>
    <t>СОЕДИНЕННЫЕ ШТАТЫ</t>
  </si>
  <si>
    <t>195</t>
  </si>
  <si>
    <t>СОЛОМОНОВЫ ОСТРОВА</t>
  </si>
  <si>
    <t>196</t>
  </si>
  <si>
    <t>СОМАЛИ</t>
  </si>
  <si>
    <t>197</t>
  </si>
  <si>
    <t>СУДАН</t>
  </si>
  <si>
    <t>198</t>
  </si>
  <si>
    <t>СУРИНАМ</t>
  </si>
  <si>
    <t>199</t>
  </si>
  <si>
    <t>СЬЕРРА-ЛЕОНЕ</t>
  </si>
  <si>
    <t>200</t>
  </si>
  <si>
    <t>ТАДЖИКИСТАН</t>
  </si>
  <si>
    <t>201</t>
  </si>
  <si>
    <t>ТАИЛАНД</t>
  </si>
  <si>
    <t>202</t>
  </si>
  <si>
    <t>ТАЙВАНЬ (КИТАЙ)</t>
  </si>
  <si>
    <t>203</t>
  </si>
  <si>
    <t>ТАНЗАНИЯ, ОБЪЕДИНЕННАЯ РЕСПУБЛИКА</t>
  </si>
  <si>
    <t>204</t>
  </si>
  <si>
    <t>ТИМОР-ЛЕСТЕ</t>
  </si>
  <si>
    <t>205</t>
  </si>
  <si>
    <t>ТОГО</t>
  </si>
  <si>
    <t>206</t>
  </si>
  <si>
    <t>ТОКЕЛАУ</t>
  </si>
  <si>
    <t>207</t>
  </si>
  <si>
    <t>ТОНГА</t>
  </si>
  <si>
    <t>208</t>
  </si>
  <si>
    <t>ТРИНИДАД И ТОБАГО</t>
  </si>
  <si>
    <t>209</t>
  </si>
  <si>
    <t>ТУВАЛУ</t>
  </si>
  <si>
    <t>210</t>
  </si>
  <si>
    <t>ТУНИС</t>
  </si>
  <si>
    <t>211</t>
  </si>
  <si>
    <t>ТУРКМЕНИСТАН</t>
  </si>
  <si>
    <t>212</t>
  </si>
  <si>
    <t>ТУРЦИЯ</t>
  </si>
  <si>
    <t>213</t>
  </si>
  <si>
    <t>УГАНДА</t>
  </si>
  <si>
    <t>214</t>
  </si>
  <si>
    <t>УЗБЕКИСТАН</t>
  </si>
  <si>
    <t>215</t>
  </si>
  <si>
    <t>УКРАИНА</t>
  </si>
  <si>
    <t>216</t>
  </si>
  <si>
    <t>УОЛЛИС И ФУТУНА</t>
  </si>
  <si>
    <t>217</t>
  </si>
  <si>
    <t>УРУГВАЙ</t>
  </si>
  <si>
    <t>218</t>
  </si>
  <si>
    <t>ФАРЕРСКИЕ ОСТРОВА</t>
  </si>
  <si>
    <t>219</t>
  </si>
  <si>
    <t>ФИДЖИ</t>
  </si>
  <si>
    <t>220</t>
  </si>
  <si>
    <t>ФИЛИППИНЫ</t>
  </si>
  <si>
    <t>221</t>
  </si>
  <si>
    <t>ФИНЛЯНДИЯ</t>
  </si>
  <si>
    <t>222</t>
  </si>
  <si>
    <t>ФОЛКЛЕНДСКИЕ ОСТРОВА (МАЛЬВИНСКИЕ)</t>
  </si>
  <si>
    <t>223</t>
  </si>
  <si>
    <t>ФРАНЦИЯ</t>
  </si>
  <si>
    <t>224</t>
  </si>
  <si>
    <t>ФРАНЦУЗСКАЯ ГВИАНА</t>
  </si>
  <si>
    <t>225</t>
  </si>
  <si>
    <t>ФРАНЦУЗСКАЯ ПОЛИНЕЗИЯ</t>
  </si>
  <si>
    <t>226</t>
  </si>
  <si>
    <t>ФРАНЦУЗСКИЕ ЮЖНЫЕ ТЕРРИТОРИИ</t>
  </si>
  <si>
    <t>227</t>
  </si>
  <si>
    <t>ХОРВАТИЯ</t>
  </si>
  <si>
    <t>228</t>
  </si>
  <si>
    <t>ЦЕНТРАЛЬНО-АФРИКАНСКАЯ РЕСПУБЛИКА</t>
  </si>
  <si>
    <t>229</t>
  </si>
  <si>
    <t>ЧАД</t>
  </si>
  <si>
    <t>230</t>
  </si>
  <si>
    <t>ЧЕРНОГОРИЯ</t>
  </si>
  <si>
    <t>231</t>
  </si>
  <si>
    <t>ЧЕШСКАЯ РЕСПУБЛИКА</t>
  </si>
  <si>
    <t>232</t>
  </si>
  <si>
    <t>ЧИЛИ</t>
  </si>
  <si>
    <t>233</t>
  </si>
  <si>
    <t>ШВЕЙЦАРИЯ</t>
  </si>
  <si>
    <t>234</t>
  </si>
  <si>
    <t>ШВЕЦИЯ</t>
  </si>
  <si>
    <t>235</t>
  </si>
  <si>
    <t>ШПИЦБЕРГЕН И ЯН МАЙЕН</t>
  </si>
  <si>
    <t>236</t>
  </si>
  <si>
    <t>ШРИ-ЛАНКА</t>
  </si>
  <si>
    <t>237</t>
  </si>
  <si>
    <t>ЭКВАДОР</t>
  </si>
  <si>
    <t>238</t>
  </si>
  <si>
    <t>ЭКВАТОРИАЛЬНАЯ ГВИНЕЯ</t>
  </si>
  <si>
    <t>239</t>
  </si>
  <si>
    <t>ЭЛАНДСКИЕ ОСТРОВА</t>
  </si>
  <si>
    <t>240</t>
  </si>
  <si>
    <t>ЭЛЬ-САЛЬВАДОР</t>
  </si>
  <si>
    <t>241</t>
  </si>
  <si>
    <t>ЭРИТРЕЯ</t>
  </si>
  <si>
    <t>242</t>
  </si>
  <si>
    <t>ЭСТОНИЯ</t>
  </si>
  <si>
    <t>243</t>
  </si>
  <si>
    <t>ЭФИОПИЯ</t>
  </si>
  <si>
    <t>244</t>
  </si>
  <si>
    <t>ЮЖНАЯ АФРИКА</t>
  </si>
  <si>
    <t>245</t>
  </si>
  <si>
    <t>ЮЖНАЯ ДЖОРДЖИЯ И ЮЖНЫЕ САНДВИЧЕВЫ ОСТРОВА</t>
  </si>
  <si>
    <t>246</t>
  </si>
  <si>
    <t>ЮЖНАЯ ОСЕТИЯ</t>
  </si>
  <si>
    <t>247</t>
  </si>
  <si>
    <t>ЯМАЙКА</t>
  </si>
  <si>
    <t>248</t>
  </si>
  <si>
    <t>ЯПОНИЯ</t>
  </si>
  <si>
    <t xml:space="preserve">   деятельность административная и сопутствующие дополнительные услуги</t>
  </si>
  <si>
    <t xml:space="preserve">   государственное управление и обеспечение военной безопасности;
   социальное обеспечение</t>
  </si>
  <si>
    <t xml:space="preserve">   образование</t>
  </si>
  <si>
    <t xml:space="preserve">   деятельность в области здравоохранения и социальных услуг</t>
  </si>
  <si>
    <t xml:space="preserve">   деятельность в области культуры, спорта, организации досуга и развлечений</t>
  </si>
  <si>
    <t xml:space="preserve">   предоставление прочих видов услуг</t>
  </si>
  <si>
    <t xml:space="preserve">   деятельность домашних хозяйств как работодателей; недифференцированная
   деятельность частных домашних хозяйств</t>
  </si>
  <si>
    <t xml:space="preserve">   деятельность экстерриториальных организаций и органов</t>
  </si>
  <si>
    <t>2.3. Распределение лиц, обученных по дополнительным профессиональным программам,
по видам экономической деятельности</t>
  </si>
  <si>
    <t>2.3.2. Программы профессиональной переподготовки</t>
  </si>
  <si>
    <t>Все группы</t>
  </si>
  <si>
    <t>Из них отдельные группы для лиц с ограниченными возможностями здоровья</t>
  </si>
  <si>
    <t>Обучено слушателей с ограниченными возможностями здоровья</t>
  </si>
  <si>
    <t xml:space="preserve">   из них:
      инвалиды</t>
  </si>
  <si>
    <t>Инвалиды (кроме учтенных в строке 02)</t>
  </si>
  <si>
    <t>Инвалиды (кроме учтенных в строке 05)</t>
  </si>
  <si>
    <t>из них
(из графы 3): женщин</t>
  </si>
  <si>
    <t>2.5. Обучение лиц с ограниченными возможностями здоровья и инвалидов</t>
  </si>
  <si>
    <t>другие</t>
  </si>
  <si>
    <t>Число реа-лизованных программ</t>
  </si>
  <si>
    <t>по договорам об оказании платных обра-зовательных услуг (сумма граф 8 – 9)</t>
  </si>
  <si>
    <t>незанятые лица по направлению службы занятости</t>
  </si>
  <si>
    <t>Наименование показателей</t>
  </si>
  <si>
    <t>№
строки</t>
  </si>
  <si>
    <t>Код по ОКЕИ: единица – 642, человек – 792</t>
  </si>
  <si>
    <t xml:space="preserve">      студенты, обучающиеся по образовательным программам:
         среднего профессионального образования </t>
  </si>
  <si>
    <t xml:space="preserve">   высшего образования</t>
  </si>
  <si>
    <t>Всего</t>
  </si>
  <si>
    <t>Наименования показателя</t>
  </si>
  <si>
    <t>Из графы 3</t>
  </si>
  <si>
    <t>повышения квалификации</t>
  </si>
  <si>
    <t>женщины</t>
  </si>
  <si>
    <t>в том числе по программам:</t>
  </si>
  <si>
    <t>из них:</t>
  </si>
  <si>
    <t>руководители</t>
  </si>
  <si>
    <t>из них руководители</t>
  </si>
  <si>
    <t>лица, уволенные с военной службы</t>
  </si>
  <si>
    <t>студенты, обучающиеся по образовательным программам:</t>
  </si>
  <si>
    <t xml:space="preserve">         из них:
            руководители </t>
  </si>
  <si>
    <t>В том числе по программам:</t>
  </si>
  <si>
    <t xml:space="preserve">повышения квалификации </t>
  </si>
  <si>
    <t>профессиональной переподготовки</t>
  </si>
  <si>
    <t>из них: с присвоением новой квалификации</t>
  </si>
  <si>
    <t>Всего (сумма граф 8 – 9)</t>
  </si>
  <si>
    <t>профессиональ-ной переподготовки</t>
  </si>
  <si>
    <t>Всего слушателей,  обученных по дополнительным профессиональ-ным  програм-мам (сумма граф 4 – 5)</t>
  </si>
  <si>
    <t>обучено по модульным программам
с вариативным выбором</t>
  </si>
  <si>
    <t>Численность слушателей – всего (сумма строк 02, 04, 19,  21 – 23, 25, 26, 27)</t>
  </si>
  <si>
    <t>высшего образования</t>
  </si>
  <si>
    <t xml:space="preserve">   в том
      числе работники предприятий и организаций </t>
  </si>
  <si>
    <t xml:space="preserve">      работники образовательных организаций</t>
  </si>
  <si>
    <t xml:space="preserve">         из них
            руководители (сумма строк 06 – 11)</t>
  </si>
  <si>
    <t xml:space="preserve">               в том числе:
                  дошкольных образовательных организаций</t>
  </si>
  <si>
    <t xml:space="preserve">                  общеобразовательных организаций</t>
  </si>
  <si>
    <t xml:space="preserve">                  профессиональных образовательных организаций </t>
  </si>
  <si>
    <t xml:space="preserve">                  образовательных организаций высшего образования</t>
  </si>
  <si>
    <t xml:space="preserve">                  организаций дополнительного профессионального образования</t>
  </si>
  <si>
    <t xml:space="preserve">                  организаций дополнительного образования</t>
  </si>
  <si>
    <t xml:space="preserve">      лица, замещающие государственные должности и должности
      государственной гражданской службы</t>
  </si>
  <si>
    <t xml:space="preserve">         из них руководители</t>
  </si>
  <si>
    <t xml:space="preserve">      лица, замещающие муниципальные должности и должности
      муниципальной службы</t>
  </si>
  <si>
    <t xml:space="preserve">      лица, уволенные с военной службы</t>
  </si>
  <si>
    <t xml:space="preserve">      незанятые лица по направлению службы занятости</t>
  </si>
  <si>
    <t xml:space="preserve">         из них безработные</t>
  </si>
  <si>
    <t xml:space="preserve">      студенты, обучающиеся по образовательным программам:среднего
      профессионального образования </t>
  </si>
  <si>
    <t xml:space="preserve">      высшего образования</t>
  </si>
  <si>
    <t xml:space="preserve">         педагогические работники (из стр. 04) (сумма строк 13 – 18):</t>
  </si>
  <si>
    <t xml:space="preserve">            в том числе:
               дошкольных образовательных организаций</t>
  </si>
  <si>
    <t xml:space="preserve">               общеобразовательных организаций</t>
  </si>
  <si>
    <t xml:space="preserve">               профессиональных образовательных организаций </t>
  </si>
  <si>
    <t xml:space="preserve">               образовательных организаций высшего образования</t>
  </si>
  <si>
    <t xml:space="preserve">               организаций дополнительного профессионального образования</t>
  </si>
  <si>
    <t xml:space="preserve">               организаций дополнительного образования</t>
  </si>
  <si>
    <t xml:space="preserve">   другие</t>
  </si>
  <si>
    <t>Из численности слушателей (из суммы строк 02, 04, 19, 21 – 23, 27) имеют образование:
   среднее профессиональное</t>
  </si>
  <si>
    <t xml:space="preserve">   высшее</t>
  </si>
  <si>
    <t>Из численности слушателей (из суммы строк 02, 04, 19, 21 – 23, 26, 27): 
   обучены по дополнительным профессиональным программам, для
   освоения которых требуется наличие высшего образования</t>
  </si>
  <si>
    <r>
      <t xml:space="preserve">Справочно. </t>
    </r>
    <r>
      <rPr>
        <sz val="10"/>
        <rFont val="Times New Roman"/>
        <family val="1"/>
        <charset val="204"/>
      </rPr>
      <t xml:space="preserve">
Численность слушателей на конец отчетного года (чел.)</t>
    </r>
  </si>
  <si>
    <t>Среднегодовая численность обучающихся по дополнительным профессиональным программам (с одним десятичным знаком) (чел.)</t>
  </si>
  <si>
    <t>Данные графы 11 должны быть равны данным графы 5 подраздела 2.1 по соответствующим строкам.</t>
  </si>
  <si>
    <t>Всего (сумма граф  4 – 7, 10)</t>
  </si>
  <si>
    <t>за счет бюджетных ассигнований местных бюджетов</t>
  </si>
  <si>
    <t>из них по договорам
 за счет средств</t>
  </si>
  <si>
    <t>за счет собственных средств организации</t>
  </si>
  <si>
    <t>Всего (сумма граф  12 – 15, 18)</t>
  </si>
  <si>
    <t xml:space="preserve">в том числе обучались: </t>
  </si>
  <si>
    <t>по договорам об оказании платных обра-зовательных услуг (сумма граф 16 – 17)</t>
  </si>
  <si>
    <t>2.3.1. Программы повышения квалификации</t>
  </si>
  <si>
    <t>Всего 
(сумма граф 5, 7, 10, 12 - 14,16 - 18)</t>
  </si>
  <si>
    <t>в том числе категории</t>
  </si>
  <si>
    <t>педагоги-ческие работники</t>
  </si>
  <si>
    <t>лица, замеща-ющие муни-ципальные должности и должности муниципаль-ной службы</t>
  </si>
  <si>
    <t>из них безработные (из графы 14)</t>
  </si>
  <si>
    <t>среднего профессио-нального образования</t>
  </si>
  <si>
    <t xml:space="preserve">среднее профессио-нальное
</t>
  </si>
  <si>
    <t>Из суммы граф 5, 7, 10, 12 – 14, 18 имеют образование:</t>
  </si>
  <si>
    <t>Из графы 4 по формам обучения</t>
  </si>
  <si>
    <t>Обучено по программам повышения квалификации по видам экономической деятельности (сумма строк 02 – 22):</t>
  </si>
  <si>
    <t xml:space="preserve">   cельское, лесное хозяйство, охота, рыболовство и рыбоводство</t>
  </si>
  <si>
    <t xml:space="preserve">   добыча полезных ископаемых</t>
  </si>
  <si>
    <t xml:space="preserve">   обрабатывающие производства</t>
  </si>
  <si>
    <t xml:space="preserve">   обеспечение электрической энергией, газом и паром; кондиционирование воздуха</t>
  </si>
  <si>
    <t xml:space="preserve">   водоснабжение, водоотведение, организация сбора и утилизации отходов,
   деятельность по ликвидации загрязнений</t>
  </si>
  <si>
    <t xml:space="preserve">   строительство</t>
  </si>
  <si>
    <t xml:space="preserve">   торговля оптовая и розничная; ремонт автотранспортных средств и мотоциклов</t>
  </si>
  <si>
    <t xml:space="preserve">   деятельность гостиниц и предприятий общественного питания</t>
  </si>
  <si>
    <t>работники предприятий и организаций</t>
  </si>
  <si>
    <t>Обучено по программам профессиональной переподготовки по видам
 экономической деятельности (сумма строк 02 – 22):</t>
  </si>
  <si>
    <t>очнозаочная</t>
  </si>
  <si>
    <t xml:space="preserve">   транспортировка и хранение</t>
  </si>
  <si>
    <t xml:space="preserve">   деятельность в области информации и связи</t>
  </si>
  <si>
    <t xml:space="preserve">   деятельность финансовая и страховая</t>
  </si>
  <si>
    <t xml:space="preserve">   деятельность по операциям с недвижимым имуществом</t>
  </si>
  <si>
    <t xml:space="preserve">   деятельность профессиональная, научная и техническая</t>
  </si>
  <si>
    <t>2.4. Распределение слушателей по возрасту, полу и программам</t>
  </si>
  <si>
    <t>Число полных лет по состоянию на 1 января следующего за отчетным года</t>
  </si>
  <si>
    <t>Раздел 2. Сведения о численности слушателей, обученных по  дополнительным профессиональным программам</t>
  </si>
  <si>
    <t>2.1. Распределение слушателей по программам</t>
  </si>
  <si>
    <t>Код по ОКЕИ:  человек – 792</t>
  </si>
  <si>
    <t xml:space="preserve">Наименование показателя </t>
  </si>
  <si>
    <t>Программы повышения квалификации</t>
  </si>
  <si>
    <t>Программы профессиональной переподготовки</t>
  </si>
  <si>
    <t>физических лиц</t>
  </si>
  <si>
    <t>юридических лиц</t>
  </si>
  <si>
    <t>за счет бюджетных ассигнований  федерального бюджета</t>
  </si>
  <si>
    <t>за счет бюджетных ассигнований  бюджетов субъектов РФ</t>
  </si>
  <si>
    <t>Данные графы 3 должны быть равны данным графы 4 подраздела 2.1 по соответствующим строкам.</t>
  </si>
  <si>
    <t>2.2. Распределение слушателей по программам  и источникам финансирования обучения</t>
  </si>
  <si>
    <t>заочная</t>
  </si>
  <si>
    <t>всего</t>
  </si>
  <si>
    <t>работники образовательных организаций</t>
  </si>
  <si>
    <t>лица, замещающие должности государственной гражданской службы</t>
  </si>
  <si>
    <t>Всего (сумма гр.4 -13)</t>
  </si>
  <si>
    <t>моложе 25 лет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</si>
  <si>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</si>
  <si>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</si>
  <si>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</si>
  <si>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</si>
  <si>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</si>
  <si>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</si>
  <si>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</si>
  <si>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</si>
  <si>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>65 и более</t>
  </si>
  <si>
    <t>Численность слушателей – всего (сумма строк 03,05)</t>
  </si>
  <si>
    <t xml:space="preserve">   из них женщины  – всего (сумма строк 04,06)</t>
  </si>
  <si>
    <t xml:space="preserve">      в том числе обученных по программам:
         повышения квалификации</t>
  </si>
  <si>
    <t>1.3.Сведения об образовательных программах, реализуемых организацией</t>
  </si>
  <si>
    <t>Наименование образовательных программ</t>
  </si>
  <si>
    <t>Число реали-зованных образователь-ных программ всего, единиц</t>
  </si>
  <si>
    <t>из них прошли профессио-нально- общественную аккредитацию</t>
  </si>
  <si>
    <t>Всего слуша-телей, обучен-ных по прог-раммам, человек</t>
  </si>
  <si>
    <t>Сетевая форма реализации образовательных программ</t>
  </si>
  <si>
    <t>Электронное обучение и дистанционные образовательные технологии</t>
  </si>
  <si>
    <t xml:space="preserve">число программ 
(из графы 3), реализованных с использова-нием сетевой формы </t>
  </si>
  <si>
    <t>численность слушателей, обученных
(из графы 5) по программам с использова-нием сетевой формы - всего</t>
  </si>
  <si>
    <t>в том числе 
(из графы 7) с использова-нием ресурсов иностранных организаций</t>
  </si>
  <si>
    <t xml:space="preserve">общее число заключенных договоров с организаци-ями на реали-зацию образо-вательных программ с использова-нием сетевой формы </t>
  </si>
  <si>
    <t>из них число заключенных договоров 
(из графы 9) с использова-нием ресурсов иностранных организаций</t>
  </si>
  <si>
    <t xml:space="preserve">число организаций, с которыми заключены договоры на реализацию образователь-ных программ с использова-нием сетевой формы </t>
  </si>
  <si>
    <t>в том числе
(из графы 11) число иностранных организаций</t>
  </si>
  <si>
    <t xml:space="preserve">число программ (из графы 3), реализованных с применением электронного обучения или дистанционных образователь-ных технологий </t>
  </si>
  <si>
    <t>Численность слушателей, обученных (из графы 5) по программам с применением электронного обучения  или дистанцион-ных образова-тельных технологий</t>
  </si>
  <si>
    <t>в том числе (из графы 14) с применением исключитель-но электрон-ного обучения или дистанци-онных образо-вательных технологий</t>
  </si>
  <si>
    <t xml:space="preserve">Программы повышения квалификации </t>
  </si>
  <si>
    <t xml:space="preserve">Программы профессиональной переподготовки </t>
  </si>
  <si>
    <r>
      <t>Справочно:</t>
    </r>
    <r>
      <rPr>
        <sz val="10"/>
        <rFont val="Times New Roman"/>
        <family val="1"/>
        <charset val="204"/>
      </rPr>
      <t xml:space="preserve">
Наличие в организации электронной образовательной среды, позволяющей осуществлять обучение по дополнительным профессиональным программам с использованием дистанционных образовательных технологий и электронного обучения (Да - 1, Нет - 0)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</si>
</sst>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"/>
    <numFmt numFmtId="165" formatCode="\(00\)"/>
    <numFmt numFmtId="166" formatCode="#,##0.0"/>
  </numFmts>
  <fonts count="7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 Cyr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justify" vertical="center" wrapText="1"/>
    </xf>
    <xf numFmtId="164" fontId="1" fillId="0" borderId="4" xfId="0" applyNumberFormat="1" applyFont="1" applyBorder="1" applyAlignment="1">
      <alignment horizontal="center" wrapText="1"/>
    </xf>
    <xf numFmtId="3" fontId="2" fillId="2" borderId="4" xfId="0" applyNumberFormat="1" applyFont="1" applyFill="1" applyBorder="1" applyAlignment="1" applyProtection="1">
      <alignment horizontal="right" wrapText="1"/>
      <protection locked="0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166" fontId="6" fillId="2" borderId="8" xfId="0" applyNumberFormat="1" applyFont="1" applyFill="1" applyBorder="1" applyAlignment="1" applyProtection="1">
      <alignment horizontal="right"/>
      <protection locked="0"/>
    </xf>
    <xf numFmtId="0" fontId="1" fillId="0" borderId="2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justify" vertical="center" wrapText="1"/>
    </xf>
    <xf numFmtId="0" fontId="1" fillId="0" borderId="9" xfId="0" applyFont="1" applyBorder="1" applyAlignment="1">
      <alignment horizontal="left" vertical="center" wrapText="1"/>
    </xf>
    <xf numFmtId="165" fontId="1" fillId="0" borderId="0" xfId="0" applyNumberFormat="1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wrapText="1"/>
    </xf>
    <xf numFmtId="3" fontId="2" fillId="2" borderId="10" xfId="0" applyNumberFormat="1" applyFont="1" applyFill="1" applyBorder="1" applyAlignment="1" applyProtection="1">
      <alignment horizontal="right" wrapText="1"/>
      <protection locked="0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vertical="top" wrapText="1"/>
    </xf>
    <xf numFmtId="0" fontId="4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3" fontId="2" fillId="2" borderId="8" xfId="0" applyNumberFormat="1" applyFont="1" applyFill="1" applyBorder="1" applyAlignment="1" applyProtection="1">
      <alignment horizontal="righ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4;&#1090;&#1095;&#1077;&#1090;%201&#1055;&#1050;%20&#1079;&#1072;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Раздел 1.1"/>
      <sheetName val="Раздел 1.2"/>
      <sheetName val="Раздел 1.3"/>
      <sheetName val="Раздел 1.4"/>
      <sheetName val="Раздел 1.5"/>
      <sheetName val="Раздел 2.1"/>
      <sheetName val="Раздел 2.2"/>
      <sheetName val="Раздел 2.3.1"/>
      <sheetName val="Раздел 2.3.2"/>
      <sheetName val="Раздел 2.4"/>
      <sheetName val="Раздел 2.5"/>
      <sheetName val="Раздел 3.1"/>
      <sheetName val="Раздел 3.2"/>
      <sheetName val="Раздел 3.3.1"/>
      <sheetName val="Раздел 3.3.2"/>
      <sheetName val="Раздел 3.4"/>
      <sheetName val="Раздел 3.5"/>
      <sheetName val="Раздел 3.6"/>
      <sheetName val="Раздел 3.7"/>
      <sheetName val="Раздел 3.8.1"/>
      <sheetName val="Раздел 3.8.2"/>
      <sheetName val="Раздел 4.1"/>
      <sheetName val="Раздел 4.2"/>
      <sheetName val="Раздел 4.3"/>
      <sheetName val="Раздел 5.1"/>
      <sheetName val="Раздел 5.2"/>
      <sheetName val="Раздел 5.3"/>
      <sheetName val="Раздел 5.4"/>
      <sheetName val="Раздел 5.5"/>
      <sheetName val="Раздел 6.1"/>
      <sheetName val="Раздел 6.2"/>
      <sheetName val="Раздел 6.3"/>
      <sheetName val="Раздел 6.4"/>
      <sheetName val="Раздел 6.5"/>
      <sheetName val="Флак"/>
      <sheetName val="Spravochnik"/>
      <sheetName val="Лист39"/>
      <sheetName val="Лист40"/>
      <sheetName val="Лист41"/>
      <sheetName val="Лист42"/>
      <sheetName val="Лист43"/>
      <sheetName val="Лист44"/>
      <sheetName val="Лист45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3"/>
  <sheetViews>
    <sheetView showGridLines="0" tabSelected="1" topLeftCell="A16" zoomScale="85" zoomScaleNormal="85" workbookViewId="0">
      <selection activeCell="P21" sqref="P21"/>
    </sheetView>
  </sheetViews>
  <sheetFormatPr defaultColWidth="9.109375" defaultRowHeight="13.2" x14ac:dyDescent="0.25"/>
  <cols>
    <col min="1" max="1" width="42.33203125" style="1" bestFit="1" customWidth="1"/>
    <col min="2" max="14" width="4.33203125" style="1" hidden="1" customWidth="1"/>
    <col min="15" max="15" width="6.44140625" style="1" bestFit="1" customWidth="1"/>
    <col min="16" max="25" width="12.6640625" style="1" customWidth="1"/>
    <col min="26" max="26" width="13.6640625" style="1" customWidth="1"/>
    <col min="27" max="28" width="12.6640625" style="1" customWidth="1"/>
    <col min="29" max="16384" width="9.109375" style="1"/>
  </cols>
  <sheetData>
    <row r="1" spans="1:28" hidden="1" x14ac:dyDescent="0.25"/>
    <row r="2" spans="1:28" hidden="1" x14ac:dyDescent="0.25"/>
    <row r="3" spans="1:28" hidden="1" x14ac:dyDescent="0.25"/>
    <row r="4" spans="1:28" hidden="1" x14ac:dyDescent="0.25"/>
    <row r="5" spans="1:28" hidden="1" x14ac:dyDescent="0.25"/>
    <row r="6" spans="1:28" hidden="1" x14ac:dyDescent="0.25"/>
    <row r="7" spans="1:28" hidden="1" x14ac:dyDescent="0.25"/>
    <row r="8" spans="1:28" hidden="1" x14ac:dyDescent="0.25"/>
    <row r="9" spans="1:28" hidden="1" x14ac:dyDescent="0.25"/>
    <row r="10" spans="1:28" hidden="1" x14ac:dyDescent="0.25"/>
    <row r="11" spans="1:28" hidden="1" x14ac:dyDescent="0.25"/>
    <row r="12" spans="1:28" hidden="1" x14ac:dyDescent="0.25"/>
    <row r="13" spans="1:28" hidden="1" x14ac:dyDescent="0.25"/>
    <row r="14" spans="1:28" hidden="1" x14ac:dyDescent="0.25"/>
    <row r="15" spans="1:28" hidden="1" x14ac:dyDescent="0.25"/>
    <row r="16" spans="1:28" ht="20.100000000000001" customHeight="1" x14ac:dyDescent="0.25">
      <c r="A16" s="27" t="s">
        <v>647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</row>
    <row r="17" spans="1:28" x14ac:dyDescent="0.25">
      <c r="A17" s="29" t="s">
        <v>525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</row>
    <row r="18" spans="1:28" ht="30" customHeight="1" x14ac:dyDescent="0.25">
      <c r="A18" s="30" t="s">
        <v>648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30" t="s">
        <v>524</v>
      </c>
      <c r="P18" s="30" t="s">
        <v>649</v>
      </c>
      <c r="Q18" s="30" t="s">
        <v>650</v>
      </c>
      <c r="R18" s="30" t="s">
        <v>651</v>
      </c>
      <c r="S18" s="30" t="s">
        <v>652</v>
      </c>
      <c r="T18" s="30"/>
      <c r="U18" s="30"/>
      <c r="V18" s="30"/>
      <c r="W18" s="30"/>
      <c r="X18" s="30"/>
      <c r="Y18" s="30"/>
      <c r="Z18" s="30" t="s">
        <v>653</v>
      </c>
      <c r="AA18" s="30"/>
      <c r="AB18" s="30"/>
    </row>
    <row r="19" spans="1:28" ht="158.4" x14ac:dyDescent="0.25">
      <c r="A19" s="30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30"/>
      <c r="P19" s="30"/>
      <c r="Q19" s="30"/>
      <c r="R19" s="30"/>
      <c r="S19" s="26" t="s">
        <v>654</v>
      </c>
      <c r="T19" s="26" t="s">
        <v>655</v>
      </c>
      <c r="U19" s="26" t="s">
        <v>656</v>
      </c>
      <c r="V19" s="26" t="s">
        <v>657</v>
      </c>
      <c r="W19" s="26" t="s">
        <v>658</v>
      </c>
      <c r="X19" s="26" t="s">
        <v>659</v>
      </c>
      <c r="Y19" s="26" t="s">
        <v>660</v>
      </c>
      <c r="Z19" s="26" t="s">
        <v>661</v>
      </c>
      <c r="AA19" s="26" t="s">
        <v>662</v>
      </c>
      <c r="AB19" s="26" t="s">
        <v>663</v>
      </c>
    </row>
    <row r="20" spans="1:28" x14ac:dyDescent="0.25">
      <c r="A20" s="4">
        <v>1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>
        <v>2</v>
      </c>
      <c r="P20" s="4">
        <v>3</v>
      </c>
      <c r="Q20" s="4">
        <v>4</v>
      </c>
      <c r="R20" s="4">
        <v>5</v>
      </c>
      <c r="S20" s="4">
        <v>6</v>
      </c>
      <c r="T20" s="4">
        <v>7</v>
      </c>
      <c r="U20" s="4">
        <v>8</v>
      </c>
      <c r="V20" s="4">
        <v>9</v>
      </c>
      <c r="W20" s="4">
        <v>10</v>
      </c>
      <c r="X20" s="4">
        <v>11</v>
      </c>
      <c r="Y20" s="4">
        <v>12</v>
      </c>
      <c r="Z20" s="4">
        <v>13</v>
      </c>
      <c r="AA20" s="4">
        <v>14</v>
      </c>
      <c r="AB20" s="4">
        <v>15</v>
      </c>
    </row>
    <row r="21" spans="1:28" ht="15.6" x14ac:dyDescent="0.3">
      <c r="A21" s="48" t="s">
        <v>664</v>
      </c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6">
        <v>1</v>
      </c>
      <c r="P21" s="7">
        <v>94</v>
      </c>
      <c r="Q21" s="7"/>
      <c r="R21" s="7">
        <v>29348</v>
      </c>
      <c r="S21" s="7"/>
      <c r="T21" s="7"/>
      <c r="U21" s="7"/>
      <c r="V21" s="7"/>
      <c r="W21" s="7"/>
      <c r="X21" s="7"/>
      <c r="Y21" s="7"/>
      <c r="Z21" s="7">
        <v>72</v>
      </c>
      <c r="AA21" s="7">
        <v>24315</v>
      </c>
      <c r="AB21" s="7"/>
    </row>
    <row r="22" spans="1:28" ht="15.6" x14ac:dyDescent="0.3">
      <c r="A22" s="49" t="s">
        <v>665</v>
      </c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6">
        <v>2</v>
      </c>
      <c r="P22" s="7">
        <v>5</v>
      </c>
      <c r="Q22" s="7"/>
      <c r="R22" s="7">
        <v>153</v>
      </c>
      <c r="S22" s="7"/>
      <c r="T22" s="7"/>
      <c r="U22" s="7"/>
      <c r="V22" s="7"/>
      <c r="W22" s="7"/>
      <c r="X22" s="7"/>
      <c r="Y22" s="7"/>
      <c r="Z22" s="7">
        <v>5</v>
      </c>
      <c r="AA22" s="7">
        <v>153</v>
      </c>
      <c r="AB22" s="7"/>
    </row>
    <row r="23" spans="1:28" ht="99.9" customHeight="1" x14ac:dyDescent="0.3">
      <c r="A23" s="50" t="s">
        <v>666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22">
        <v>3</v>
      </c>
      <c r="P23" s="52">
        <v>1</v>
      </c>
    </row>
  </sheetData>
  <sheetProtection password="A428" sheet="1" objects="1" scenarios="1" selectLockedCells="1"/>
  <mergeCells count="9">
    <mergeCell ref="A16:AB16"/>
    <mergeCell ref="A17:AB17"/>
    <mergeCell ref="A18:A19"/>
    <mergeCell ref="O18:O19"/>
    <mergeCell ref="P18:P19"/>
    <mergeCell ref="Q18:Q19"/>
    <mergeCell ref="R18:R19"/>
    <mergeCell ref="S18:Y18"/>
    <mergeCell ref="Z18:AB18"/>
  </mergeCells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3">
      <formula1>"0,1"</formula1>
    </dataValidation>
    <dataValidation type="custom" allowBlank="1" showInputMessage="1" showErrorMessage="1" errorTitle="Ошибка ввода" error="Попытка ввести данные отличные от числовых или целочисленных" sqref="P21:Q22 R21 R22:AB22 T21:AB21">
      <formula1>IF(AND(INT(P21*1)=P21*1,P21&gt;=0, P21&lt;999999999999),TRUE,FALSE)</formula1>
    </dataValidation>
  </dataValidations>
  <pageMargins left="0.39370078740157483" right="0.39370078740157483" top="0.39370078740157483" bottom="0.39370078740157483" header="0" footer="0"/>
  <pageSetup paperSize="9" scale="55" orientation="landscape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8">
    <pageSetUpPr fitToPage="1"/>
  </sheetPr>
  <dimension ref="A1"/>
  <sheetViews>
    <sheetView workbookViewId="0"/>
  </sheetViews>
  <sheetFormatPr defaultColWidth="9.109375" defaultRowHeight="13.2" x14ac:dyDescent="0.25"/>
  <cols>
    <col min="1" max="16384" width="9.109375" style="1"/>
  </cols>
  <sheetData/>
  <phoneticPr fontId="5" type="noConversion"/>
  <printOptions horizontalCentered="1"/>
  <pageMargins left="0.39370078740157483" right="0.39370078740157483" top="0.39370078740157483" bottom="0.39370078740157483" header="0" footer="0"/>
  <pageSetup paperSize="9" scale="94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9">
    <pageSetUpPr fitToPage="1"/>
  </sheetPr>
  <dimension ref="A1"/>
  <sheetViews>
    <sheetView topLeftCell="A15" workbookViewId="0">
      <selection activeCell="A15" sqref="A15"/>
    </sheetView>
  </sheetViews>
  <sheetFormatPr defaultColWidth="9.109375" defaultRowHeight="13.2" x14ac:dyDescent="0.25"/>
  <cols>
    <col min="1" max="16384" width="9.109375" style="1"/>
  </cols>
  <sheetData/>
  <phoneticPr fontId="5" type="noConversion"/>
  <pageMargins left="0.39370078740157483" right="0.39370078740157483" top="0.39370078740157483" bottom="0.39370078740157483" header="0" footer="0"/>
  <pageSetup paperSize="9" scale="70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0"/>
  <dimension ref="A1"/>
  <sheetViews>
    <sheetView workbookViewId="0"/>
  </sheetViews>
  <sheetFormatPr defaultRowHeight="13.2" x14ac:dyDescent="0.25"/>
  <sheetData/>
  <phoneticPr fontId="5" type="noConversion"/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1"/>
  <dimension ref="A1"/>
  <sheetViews>
    <sheetView workbookViewId="0"/>
  </sheetViews>
  <sheetFormatPr defaultColWidth="9.109375" defaultRowHeight="13.2" x14ac:dyDescent="0.25"/>
  <sheetData/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2"/>
  <dimension ref="A1"/>
  <sheetViews>
    <sheetView workbookViewId="0"/>
  </sheetViews>
  <sheetFormatPr defaultRowHeight="13.2" x14ac:dyDescent="0.25"/>
  <sheetData/>
  <phoneticPr fontId="5" type="noConversion"/>
  <pageMargins left="0.75" right="0.75" top="1" bottom="1" header="0.5" footer="0.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3"/>
  <dimension ref="A1"/>
  <sheetViews>
    <sheetView workbookViewId="0">
      <selection activeCell="P45" sqref="P45"/>
    </sheetView>
  </sheetViews>
  <sheetFormatPr defaultRowHeight="13.2" x14ac:dyDescent="0.25"/>
  <sheetData/>
  <phoneticPr fontId="5" type="noConversion"/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4"/>
  <dimension ref="A1"/>
  <sheetViews>
    <sheetView workbookViewId="0"/>
  </sheetViews>
  <sheetFormatPr defaultRowHeight="13.2" x14ac:dyDescent="0.25"/>
  <sheetData/>
  <phoneticPr fontId="5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W52"/>
  <sheetViews>
    <sheetView showGridLines="0" topLeftCell="A16" zoomScale="70" zoomScaleNormal="70" workbookViewId="0">
      <pane xSplit="15" ySplit="5" topLeftCell="P21" activePane="bottomRight" state="frozen"/>
      <selection activeCell="A16" sqref="A16"/>
      <selection pane="topRight" activeCell="P16" sqref="P16"/>
      <selection pane="bottomLeft" activeCell="A21" sqref="A21"/>
      <selection pane="bottomRight" activeCell="Q21" sqref="Q21:R21"/>
    </sheetView>
  </sheetViews>
  <sheetFormatPr defaultColWidth="9.109375" defaultRowHeight="13.2" x14ac:dyDescent="0.25"/>
  <cols>
    <col min="1" max="1" width="62.6640625" style="1" customWidth="1"/>
    <col min="2" max="14" width="4" style="1" hidden="1" customWidth="1"/>
    <col min="15" max="15" width="6.44140625" style="1" bestFit="1" customWidth="1"/>
    <col min="16" max="23" width="14.6640625" style="1" customWidth="1"/>
    <col min="24" max="16384" width="9.109375" style="1"/>
  </cols>
  <sheetData>
    <row r="1" spans="1:23" hidden="1" x14ac:dyDescent="0.25"/>
    <row r="2" spans="1:23" hidden="1" x14ac:dyDescent="0.25"/>
    <row r="3" spans="1:23" hidden="1" x14ac:dyDescent="0.25"/>
    <row r="4" spans="1:23" hidden="1" x14ac:dyDescent="0.25"/>
    <row r="5" spans="1:23" hidden="1" x14ac:dyDescent="0.25"/>
    <row r="6" spans="1:23" hidden="1" x14ac:dyDescent="0.25"/>
    <row r="7" spans="1:23" hidden="1" x14ac:dyDescent="0.25"/>
    <row r="8" spans="1:23" hidden="1" x14ac:dyDescent="0.25"/>
    <row r="9" spans="1:23" hidden="1" x14ac:dyDescent="0.25"/>
    <row r="10" spans="1:23" hidden="1" x14ac:dyDescent="0.25"/>
    <row r="11" spans="1:23" hidden="1" x14ac:dyDescent="0.25"/>
    <row r="12" spans="1:23" hidden="1" x14ac:dyDescent="0.25"/>
    <row r="13" spans="1:23" ht="20.100000000000001" customHeight="1" x14ac:dyDescent="0.25">
      <c r="A13" s="27" t="s">
        <v>617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</row>
    <row r="14" spans="1:23" ht="20.100000000000001" customHeight="1" x14ac:dyDescent="0.25">
      <c r="A14" s="28" t="s">
        <v>618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</row>
    <row r="15" spans="1:23" x14ac:dyDescent="0.25">
      <c r="A15" s="29" t="s">
        <v>619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</row>
    <row r="16" spans="1:23" ht="20.100000000000001" customHeight="1" x14ac:dyDescent="0.25">
      <c r="A16" s="30" t="s">
        <v>529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0" t="s">
        <v>524</v>
      </c>
      <c r="P16" s="30" t="s">
        <v>546</v>
      </c>
      <c r="Q16" s="31" t="s">
        <v>540</v>
      </c>
      <c r="R16" s="32"/>
      <c r="S16" s="33"/>
      <c r="T16" s="31" t="s">
        <v>530</v>
      </c>
      <c r="U16" s="32"/>
      <c r="V16" s="32"/>
      <c r="W16" s="33"/>
    </row>
    <row r="17" spans="1:23" ht="26.1" customHeight="1" x14ac:dyDescent="0.25">
      <c r="A17" s="30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0"/>
      <c r="P17" s="30"/>
      <c r="Q17" s="34" t="s">
        <v>541</v>
      </c>
      <c r="R17" s="31" t="s">
        <v>542</v>
      </c>
      <c r="S17" s="33"/>
      <c r="T17" s="31" t="s">
        <v>547</v>
      </c>
      <c r="U17" s="32"/>
      <c r="V17" s="33"/>
      <c r="W17" s="34" t="s">
        <v>532</v>
      </c>
    </row>
    <row r="18" spans="1:23" ht="20.100000000000001" customHeight="1" x14ac:dyDescent="0.25">
      <c r="A18" s="30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0"/>
      <c r="P18" s="30"/>
      <c r="Q18" s="35"/>
      <c r="R18" s="34" t="s">
        <v>630</v>
      </c>
      <c r="S18" s="34" t="s">
        <v>543</v>
      </c>
      <c r="T18" s="34" t="s">
        <v>544</v>
      </c>
      <c r="U18" s="31" t="s">
        <v>533</v>
      </c>
      <c r="V18" s="33"/>
      <c r="W18" s="35"/>
    </row>
    <row r="19" spans="1:23" ht="39.6" x14ac:dyDescent="0.25">
      <c r="A19" s="30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0"/>
      <c r="P19" s="30"/>
      <c r="Q19" s="36"/>
      <c r="R19" s="36"/>
      <c r="S19" s="36"/>
      <c r="T19" s="36"/>
      <c r="U19" s="3" t="s">
        <v>531</v>
      </c>
      <c r="V19" s="3" t="s">
        <v>545</v>
      </c>
      <c r="W19" s="36"/>
    </row>
    <row r="20" spans="1:23" x14ac:dyDescent="0.25">
      <c r="A20" s="10">
        <v>1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>
        <v>2</v>
      </c>
      <c r="P20" s="10">
        <v>3</v>
      </c>
      <c r="Q20" s="10">
        <v>4</v>
      </c>
      <c r="R20" s="10">
        <v>5</v>
      </c>
      <c r="S20" s="10">
        <v>6</v>
      </c>
      <c r="T20" s="10">
        <v>7</v>
      </c>
      <c r="U20" s="10">
        <v>8</v>
      </c>
      <c r="V20" s="10">
        <v>9</v>
      </c>
      <c r="W20" s="10">
        <v>10</v>
      </c>
    </row>
    <row r="21" spans="1:23" ht="26.4" x14ac:dyDescent="0.3">
      <c r="A21" s="9" t="s">
        <v>548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6">
        <v>1</v>
      </c>
      <c r="P21" s="7">
        <v>29501</v>
      </c>
      <c r="Q21" s="7">
        <v>29348</v>
      </c>
      <c r="R21" s="7">
        <v>153</v>
      </c>
      <c r="S21" s="7">
        <v>63</v>
      </c>
      <c r="T21" s="7">
        <v>4163</v>
      </c>
      <c r="U21" s="7">
        <v>4163</v>
      </c>
      <c r="V21" s="7"/>
      <c r="W21" s="7">
        <f>W22+W24+W39+W47</f>
        <v>26771</v>
      </c>
    </row>
    <row r="22" spans="1:23" ht="27" x14ac:dyDescent="0.3">
      <c r="A22" s="11" t="s">
        <v>550</v>
      </c>
      <c r="B22" s="21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6">
        <v>2</v>
      </c>
      <c r="P22" s="7">
        <v>71</v>
      </c>
      <c r="Q22" s="7"/>
      <c r="R22" s="7">
        <v>71</v>
      </c>
      <c r="S22" s="7">
        <v>15</v>
      </c>
      <c r="T22" s="7"/>
      <c r="U22" s="7"/>
      <c r="V22" s="7"/>
      <c r="W22" s="7">
        <v>71</v>
      </c>
    </row>
    <row r="23" spans="1:23" ht="27" x14ac:dyDescent="0.3">
      <c r="A23" s="11" t="s">
        <v>539</v>
      </c>
      <c r="B23" s="21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6">
        <v>3</v>
      </c>
      <c r="P23" s="7"/>
      <c r="Q23" s="7"/>
      <c r="R23" s="7"/>
      <c r="S23" s="7"/>
      <c r="T23" s="7"/>
      <c r="U23" s="7"/>
      <c r="V23" s="7"/>
      <c r="W23" s="7"/>
    </row>
    <row r="24" spans="1:23" ht="15.6" x14ac:dyDescent="0.3">
      <c r="A24" s="11" t="s">
        <v>551</v>
      </c>
      <c r="B24" s="21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6">
        <v>4</v>
      </c>
      <c r="P24" s="7">
        <v>29348</v>
      </c>
      <c r="Q24" s="7">
        <v>29348</v>
      </c>
      <c r="R24" s="7"/>
      <c r="S24" s="7"/>
      <c r="T24" s="7"/>
      <c r="U24" s="7"/>
      <c r="V24" s="7"/>
      <c r="W24" s="7">
        <f>W25+W32</f>
        <v>26618</v>
      </c>
    </row>
    <row r="25" spans="1:23" ht="27" x14ac:dyDescent="0.3">
      <c r="A25" s="11" t="s">
        <v>552</v>
      </c>
      <c r="B25" s="21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6">
        <v>5</v>
      </c>
      <c r="P25" s="7">
        <v>1661</v>
      </c>
      <c r="Q25" s="7">
        <v>1661</v>
      </c>
      <c r="R25" s="7"/>
      <c r="S25" s="7"/>
      <c r="T25" s="7"/>
      <c r="U25" s="7"/>
      <c r="V25" s="7"/>
      <c r="W25" s="7">
        <v>1246</v>
      </c>
    </row>
    <row r="26" spans="1:23" ht="27" x14ac:dyDescent="0.3">
      <c r="A26" s="11" t="s">
        <v>553</v>
      </c>
      <c r="B26" s="21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6">
        <v>6</v>
      </c>
      <c r="P26" s="7">
        <v>49</v>
      </c>
      <c r="Q26" s="7">
        <v>49</v>
      </c>
      <c r="R26" s="7"/>
      <c r="S26" s="7"/>
      <c r="T26" s="7"/>
      <c r="U26" s="7"/>
      <c r="V26" s="7"/>
      <c r="W26" s="7">
        <v>49</v>
      </c>
    </row>
    <row r="27" spans="1:23" ht="15.6" x14ac:dyDescent="0.3">
      <c r="A27" s="11" t="s">
        <v>554</v>
      </c>
      <c r="B27" s="21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6">
        <v>7</v>
      </c>
      <c r="P27" s="7">
        <v>1612</v>
      </c>
      <c r="Q27" s="7">
        <v>1612</v>
      </c>
      <c r="R27" s="7"/>
      <c r="S27" s="7"/>
      <c r="T27" s="7"/>
      <c r="U27" s="7"/>
      <c r="V27" s="7"/>
      <c r="W27" s="7">
        <v>1197</v>
      </c>
    </row>
    <row r="28" spans="1:23" ht="15.6" x14ac:dyDescent="0.3">
      <c r="A28" s="11" t="s">
        <v>555</v>
      </c>
      <c r="B28" s="21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6">
        <v>8</v>
      </c>
      <c r="P28" s="7"/>
      <c r="Q28" s="7"/>
      <c r="R28" s="7"/>
      <c r="S28" s="7"/>
      <c r="T28" s="7"/>
      <c r="U28" s="7"/>
      <c r="V28" s="7"/>
      <c r="W28" s="7"/>
    </row>
    <row r="29" spans="1:23" ht="15.6" x14ac:dyDescent="0.3">
      <c r="A29" s="11" t="s">
        <v>556</v>
      </c>
      <c r="B29" s="21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6">
        <v>9</v>
      </c>
      <c r="P29" s="7"/>
      <c r="Q29" s="7"/>
      <c r="R29" s="7"/>
      <c r="S29" s="7"/>
      <c r="T29" s="7"/>
      <c r="U29" s="7"/>
      <c r="V29" s="7"/>
      <c r="W29" s="7"/>
    </row>
    <row r="30" spans="1:23" ht="15.6" x14ac:dyDescent="0.3">
      <c r="A30" s="11" t="s">
        <v>557</v>
      </c>
      <c r="B30" s="21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6">
        <v>10</v>
      </c>
      <c r="P30" s="7"/>
      <c r="Q30" s="7"/>
      <c r="R30" s="7"/>
      <c r="S30" s="7"/>
      <c r="T30" s="7"/>
      <c r="U30" s="7"/>
      <c r="V30" s="7"/>
      <c r="W30" s="7"/>
    </row>
    <row r="31" spans="1:23" ht="15.6" x14ac:dyDescent="0.3">
      <c r="A31" s="11" t="s">
        <v>558</v>
      </c>
      <c r="B31" s="21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6">
        <v>11</v>
      </c>
      <c r="P31" s="7"/>
      <c r="Q31" s="7"/>
      <c r="R31" s="7"/>
      <c r="S31" s="7"/>
      <c r="T31" s="7"/>
      <c r="U31" s="7"/>
      <c r="V31" s="7"/>
      <c r="W31" s="7"/>
    </row>
    <row r="32" spans="1:23" ht="15.6" x14ac:dyDescent="0.3">
      <c r="A32" s="11" t="s">
        <v>567</v>
      </c>
      <c r="B32" s="21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6">
        <v>12</v>
      </c>
      <c r="P32" s="7">
        <v>27687</v>
      </c>
      <c r="Q32" s="7">
        <v>27687</v>
      </c>
      <c r="R32" s="7"/>
      <c r="S32" s="7"/>
      <c r="T32" s="7">
        <v>4163</v>
      </c>
      <c r="U32" s="7">
        <v>4163</v>
      </c>
      <c r="V32" s="7"/>
      <c r="W32" s="7">
        <f>W33+W34+W35+W36</f>
        <v>25372</v>
      </c>
    </row>
    <row r="33" spans="1:23" ht="27" x14ac:dyDescent="0.3">
      <c r="A33" s="11" t="s">
        <v>568</v>
      </c>
      <c r="B33" s="21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6">
        <v>13</v>
      </c>
      <c r="P33" s="7">
        <v>1517</v>
      </c>
      <c r="Q33" s="7">
        <v>1517</v>
      </c>
      <c r="R33" s="7"/>
      <c r="S33" s="7"/>
      <c r="T33" s="7"/>
      <c r="U33" s="7"/>
      <c r="V33" s="7"/>
      <c r="W33" s="7">
        <v>1517</v>
      </c>
    </row>
    <row r="34" spans="1:23" ht="15.6" x14ac:dyDescent="0.3">
      <c r="A34" s="11" t="s">
        <v>569</v>
      </c>
      <c r="B34" s="21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6">
        <v>14</v>
      </c>
      <c r="P34" s="7">
        <v>25924</v>
      </c>
      <c r="Q34" s="7">
        <v>25924</v>
      </c>
      <c r="R34" s="7"/>
      <c r="S34" s="7"/>
      <c r="T34" s="7">
        <v>3917</v>
      </c>
      <c r="U34" s="7">
        <v>3917</v>
      </c>
      <c r="V34" s="7"/>
      <c r="W34" s="7">
        <v>23694</v>
      </c>
    </row>
    <row r="35" spans="1:23" ht="15.6" x14ac:dyDescent="0.3">
      <c r="A35" s="11" t="s">
        <v>570</v>
      </c>
      <c r="B35" s="21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6">
        <v>15</v>
      </c>
      <c r="P35" s="7">
        <v>57</v>
      </c>
      <c r="Q35" s="7">
        <v>57</v>
      </c>
      <c r="R35" s="7"/>
      <c r="S35" s="7"/>
      <c r="T35" s="7">
        <v>57</v>
      </c>
      <c r="U35" s="7">
        <v>57</v>
      </c>
      <c r="V35" s="7"/>
      <c r="W35" s="7">
        <v>49</v>
      </c>
    </row>
    <row r="36" spans="1:23" ht="15.6" x14ac:dyDescent="0.3">
      <c r="A36" s="11" t="s">
        <v>571</v>
      </c>
      <c r="B36" s="21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6">
        <v>16</v>
      </c>
      <c r="P36" s="7">
        <v>189</v>
      </c>
      <c r="Q36" s="7">
        <v>189</v>
      </c>
      <c r="R36" s="7"/>
      <c r="S36" s="7"/>
      <c r="T36" s="7">
        <v>189</v>
      </c>
      <c r="U36" s="7">
        <v>189</v>
      </c>
      <c r="V36" s="7"/>
      <c r="W36" s="7">
        <v>112</v>
      </c>
    </row>
    <row r="37" spans="1:23" ht="15.6" x14ac:dyDescent="0.3">
      <c r="A37" s="11" t="s">
        <v>572</v>
      </c>
      <c r="B37" s="21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6">
        <v>17</v>
      </c>
      <c r="P37" s="7"/>
      <c r="Q37" s="7"/>
      <c r="R37" s="7"/>
      <c r="S37" s="7"/>
      <c r="T37" s="7"/>
      <c r="U37" s="7"/>
      <c r="V37" s="7"/>
      <c r="W37" s="7"/>
    </row>
    <row r="38" spans="1:23" ht="15.6" x14ac:dyDescent="0.3">
      <c r="A38" s="11" t="s">
        <v>573</v>
      </c>
      <c r="B38" s="21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6">
        <v>18</v>
      </c>
      <c r="P38" s="7"/>
      <c r="Q38" s="7"/>
      <c r="R38" s="7"/>
      <c r="S38" s="7"/>
      <c r="T38" s="7"/>
      <c r="U38" s="7"/>
      <c r="V38" s="7"/>
      <c r="W38" s="7"/>
    </row>
    <row r="39" spans="1:23" ht="27" x14ac:dyDescent="0.3">
      <c r="A39" s="11" t="s">
        <v>559</v>
      </c>
      <c r="B39" s="21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6">
        <v>19</v>
      </c>
      <c r="P39" s="7"/>
      <c r="Q39" s="7"/>
      <c r="R39" s="7"/>
      <c r="S39" s="7"/>
      <c r="T39" s="7"/>
      <c r="U39" s="7"/>
      <c r="V39" s="7"/>
      <c r="W39" s="7"/>
    </row>
    <row r="40" spans="1:23" ht="15.6" x14ac:dyDescent="0.3">
      <c r="A40" s="11" t="s">
        <v>560</v>
      </c>
      <c r="B40" s="21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6">
        <v>20</v>
      </c>
      <c r="P40" s="7"/>
      <c r="Q40" s="7"/>
      <c r="R40" s="7"/>
      <c r="S40" s="7"/>
      <c r="T40" s="7"/>
      <c r="U40" s="7"/>
      <c r="V40" s="7"/>
      <c r="W40" s="7"/>
    </row>
    <row r="41" spans="1:23" ht="27" x14ac:dyDescent="0.3">
      <c r="A41" s="11" t="s">
        <v>561</v>
      </c>
      <c r="B41" s="21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6">
        <v>21</v>
      </c>
      <c r="P41" s="7"/>
      <c r="Q41" s="7"/>
      <c r="R41" s="7"/>
      <c r="S41" s="7"/>
      <c r="T41" s="7"/>
      <c r="U41" s="7"/>
      <c r="V41" s="7"/>
      <c r="W41" s="7"/>
    </row>
    <row r="42" spans="1:23" ht="15.6" x14ac:dyDescent="0.3">
      <c r="A42" s="11" t="s">
        <v>562</v>
      </c>
      <c r="B42" s="21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6">
        <v>22</v>
      </c>
      <c r="P42" s="7"/>
      <c r="Q42" s="7"/>
      <c r="R42" s="7"/>
      <c r="S42" s="7"/>
      <c r="T42" s="7"/>
      <c r="U42" s="7"/>
      <c r="V42" s="7"/>
      <c r="W42" s="7"/>
    </row>
    <row r="43" spans="1:23" ht="15.6" x14ac:dyDescent="0.3">
      <c r="A43" s="11" t="s">
        <v>563</v>
      </c>
      <c r="B43" s="21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6">
        <v>23</v>
      </c>
      <c r="P43" s="7"/>
      <c r="Q43" s="7"/>
      <c r="R43" s="7"/>
      <c r="S43" s="7"/>
      <c r="T43" s="7"/>
      <c r="U43" s="7"/>
      <c r="V43" s="7"/>
      <c r="W43" s="7"/>
    </row>
    <row r="44" spans="1:23" ht="15.6" x14ac:dyDescent="0.3">
      <c r="A44" s="11" t="s">
        <v>564</v>
      </c>
      <c r="B44" s="21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6">
        <v>24</v>
      </c>
      <c r="P44" s="7"/>
      <c r="Q44" s="7"/>
      <c r="R44" s="7"/>
      <c r="S44" s="7"/>
      <c r="T44" s="7"/>
      <c r="U44" s="7"/>
      <c r="V44" s="7"/>
      <c r="W44" s="7"/>
    </row>
    <row r="45" spans="1:23" ht="27" x14ac:dyDescent="0.3">
      <c r="A45" s="11" t="s">
        <v>526</v>
      </c>
      <c r="B45" s="21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6">
        <v>25</v>
      </c>
      <c r="P45" s="7"/>
      <c r="Q45" s="7"/>
      <c r="R45" s="7"/>
      <c r="S45" s="7"/>
      <c r="T45" s="7"/>
      <c r="U45" s="7"/>
      <c r="V45" s="7"/>
      <c r="W45" s="7"/>
    </row>
    <row r="46" spans="1:23" ht="15.6" x14ac:dyDescent="0.3">
      <c r="A46" s="11" t="s">
        <v>527</v>
      </c>
      <c r="B46" s="21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6">
        <v>26</v>
      </c>
      <c r="P46" s="7"/>
      <c r="Q46" s="7"/>
      <c r="R46" s="7"/>
      <c r="S46" s="7"/>
      <c r="T46" s="7"/>
      <c r="U46" s="7"/>
      <c r="V46" s="7"/>
      <c r="W46" s="7"/>
    </row>
    <row r="47" spans="1:23" ht="15.6" x14ac:dyDescent="0.3">
      <c r="A47" s="11" t="s">
        <v>574</v>
      </c>
      <c r="B47" s="20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6">
        <v>27</v>
      </c>
      <c r="P47" s="7">
        <v>82</v>
      </c>
      <c r="Q47" s="7"/>
      <c r="R47" s="7">
        <v>82</v>
      </c>
      <c r="S47" s="7"/>
      <c r="T47" s="7"/>
      <c r="U47" s="7"/>
      <c r="V47" s="7"/>
      <c r="W47" s="7">
        <v>82</v>
      </c>
    </row>
    <row r="48" spans="1:23" ht="40.200000000000003" x14ac:dyDescent="0.3">
      <c r="A48" s="11" t="s">
        <v>575</v>
      </c>
      <c r="B48" s="21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6">
        <v>28</v>
      </c>
      <c r="P48" s="7">
        <v>2640</v>
      </c>
      <c r="Q48" s="7">
        <v>2562</v>
      </c>
      <c r="R48" s="7">
        <v>78</v>
      </c>
      <c r="S48" s="7">
        <v>31</v>
      </c>
      <c r="T48" s="7"/>
      <c r="U48" s="7"/>
      <c r="V48" s="7"/>
      <c r="W48" s="7">
        <v>2546</v>
      </c>
    </row>
    <row r="49" spans="1:23" ht="15.6" x14ac:dyDescent="0.3">
      <c r="A49" s="11" t="s">
        <v>576</v>
      </c>
      <c r="B49" s="21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6">
        <v>29</v>
      </c>
      <c r="P49" s="7">
        <v>26843</v>
      </c>
      <c r="Q49" s="7">
        <v>26768</v>
      </c>
      <c r="R49" s="7">
        <v>75</v>
      </c>
      <c r="S49" s="7">
        <v>32</v>
      </c>
      <c r="T49" s="7"/>
      <c r="U49" s="7"/>
      <c r="V49" s="7"/>
      <c r="W49" s="7">
        <v>24221</v>
      </c>
    </row>
    <row r="50" spans="1:23" ht="40.200000000000003" x14ac:dyDescent="0.3">
      <c r="A50" s="11" t="s">
        <v>577</v>
      </c>
      <c r="B50" s="21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6">
        <v>30</v>
      </c>
      <c r="P50" s="7">
        <v>18</v>
      </c>
      <c r="Q50" s="7">
        <v>18</v>
      </c>
      <c r="R50" s="7"/>
      <c r="S50" s="7"/>
      <c r="T50" s="7"/>
      <c r="U50" s="7"/>
      <c r="V50" s="7"/>
      <c r="W50" s="7">
        <v>14</v>
      </c>
    </row>
    <row r="51" spans="1:23" ht="35.1" customHeight="1" x14ac:dyDescent="0.3">
      <c r="A51" s="23" t="s">
        <v>578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22">
        <v>31</v>
      </c>
      <c r="P51" s="25"/>
    </row>
    <row r="52" spans="1:23" ht="27" x14ac:dyDescent="0.3">
      <c r="A52" s="24" t="s">
        <v>579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22">
        <v>32</v>
      </c>
      <c r="P52" s="14"/>
    </row>
  </sheetData>
  <sheetProtection password="A428" sheet="1" objects="1" scenarios="1" selectLockedCells="1"/>
  <mergeCells count="16">
    <mergeCell ref="A13:W13"/>
    <mergeCell ref="A14:W14"/>
    <mergeCell ref="A15:W15"/>
    <mergeCell ref="A16:A19"/>
    <mergeCell ref="O16:O19"/>
    <mergeCell ref="P16:P19"/>
    <mergeCell ref="Q16:S16"/>
    <mergeCell ref="T16:W16"/>
    <mergeCell ref="T17:V17"/>
    <mergeCell ref="W17:W19"/>
    <mergeCell ref="T18:T19"/>
    <mergeCell ref="U18:V18"/>
    <mergeCell ref="Q17:Q19"/>
    <mergeCell ref="R17:S17"/>
    <mergeCell ref="R18:R19"/>
    <mergeCell ref="S18:S19"/>
  </mergeCells>
  <phoneticPr fontId="5" type="noConversion"/>
  <dataValidations count="2">
    <dataValidation type="custom" allowBlank="1" showInputMessage="1" showErrorMessage="1" errorTitle="Ошибка ввода" error="Попытка ввести данные отличные от числовых или целочисленных" sqref="Q21:W50 P21:P51">
      <formula1>IF(AND(INT(P21*1)=P21*1,P21&gt;=0, P21&lt;999999999999),TRUE,FALSE)</formula1>
    </dataValidation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52">
      <formula1>IF(AND(INT(P52*10)=P52*10,P52&gt;=0),TRUE,FALSE)</formula1>
    </dataValidation>
  </dataValidations>
  <printOptions horizontalCentered="1"/>
  <pageMargins left="0.39370078740157483" right="0.17" top="0.17" bottom="0.17" header="0" footer="0"/>
  <pageSetup paperSize="9" scale="71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AE50"/>
  <sheetViews>
    <sheetView showGridLines="0" topLeftCell="A16" zoomScale="70" zoomScaleNormal="70" workbookViewId="0">
      <pane xSplit="15" ySplit="5" topLeftCell="P21" activePane="bottomRight" state="frozen"/>
      <selection activeCell="A16" sqref="A16"/>
      <selection pane="topRight" activeCell="P16" sqref="P16"/>
      <selection pane="bottomLeft" activeCell="A21" sqref="A21"/>
      <selection pane="bottomRight" activeCell="AC23" sqref="AC23"/>
    </sheetView>
  </sheetViews>
  <sheetFormatPr defaultColWidth="9.109375" defaultRowHeight="13.2" x14ac:dyDescent="0.25"/>
  <cols>
    <col min="1" max="1" width="62.6640625" style="1" customWidth="1"/>
    <col min="2" max="14" width="2.5546875" style="1" hidden="1" customWidth="1"/>
    <col min="15" max="15" width="6.44140625" style="1" bestFit="1" customWidth="1"/>
    <col min="16" max="31" width="12.6640625" style="1" customWidth="1"/>
    <col min="32" max="16384" width="9.109375" style="1"/>
  </cols>
  <sheetData>
    <row r="1" spans="1:31" hidden="1" x14ac:dyDescent="0.25"/>
    <row r="2" spans="1:31" hidden="1" x14ac:dyDescent="0.25"/>
    <row r="3" spans="1:31" hidden="1" x14ac:dyDescent="0.25"/>
    <row r="4" spans="1:31" hidden="1" x14ac:dyDescent="0.25"/>
    <row r="5" spans="1:31" hidden="1" x14ac:dyDescent="0.25"/>
    <row r="6" spans="1:31" hidden="1" x14ac:dyDescent="0.25"/>
    <row r="7" spans="1:31" hidden="1" x14ac:dyDescent="0.25"/>
    <row r="8" spans="1:31" hidden="1" x14ac:dyDescent="0.25"/>
    <row r="9" spans="1:31" hidden="1" x14ac:dyDescent="0.25"/>
    <row r="10" spans="1:31" hidden="1" x14ac:dyDescent="0.25"/>
    <row r="11" spans="1:31" hidden="1" x14ac:dyDescent="0.25"/>
    <row r="12" spans="1:31" hidden="1" x14ac:dyDescent="0.25"/>
    <row r="13" spans="1:31" hidden="1" x14ac:dyDescent="0.25"/>
    <row r="14" spans="1:31" ht="20.100000000000001" customHeight="1" x14ac:dyDescent="0.25">
      <c r="A14" s="27" t="s">
        <v>628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</row>
    <row r="15" spans="1:31" x14ac:dyDescent="0.25">
      <c r="A15" s="29" t="s">
        <v>619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31" ht="15" customHeight="1" x14ac:dyDescent="0.25">
      <c r="A16" s="30" t="s">
        <v>620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0" t="s">
        <v>524</v>
      </c>
      <c r="P16" s="30" t="s">
        <v>621</v>
      </c>
      <c r="Q16" s="30"/>
      <c r="R16" s="30"/>
      <c r="S16" s="30"/>
      <c r="T16" s="30"/>
      <c r="U16" s="30"/>
      <c r="V16" s="30"/>
      <c r="W16" s="30"/>
      <c r="X16" s="30" t="s">
        <v>622</v>
      </c>
      <c r="Y16" s="30"/>
      <c r="Z16" s="30"/>
      <c r="AA16" s="30"/>
      <c r="AB16" s="30"/>
      <c r="AC16" s="30"/>
      <c r="AD16" s="30"/>
      <c r="AE16" s="30"/>
    </row>
    <row r="17" spans="1:31" ht="15" customHeight="1" x14ac:dyDescent="0.25">
      <c r="A17" s="30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0"/>
      <c r="P17" s="30" t="s">
        <v>581</v>
      </c>
      <c r="Q17" s="30" t="s">
        <v>586</v>
      </c>
      <c r="R17" s="30"/>
      <c r="S17" s="30"/>
      <c r="T17" s="30"/>
      <c r="U17" s="30"/>
      <c r="V17" s="30"/>
      <c r="W17" s="30"/>
      <c r="X17" s="30" t="s">
        <v>585</v>
      </c>
      <c r="Y17" s="30" t="s">
        <v>586</v>
      </c>
      <c r="Z17" s="30"/>
      <c r="AA17" s="30"/>
      <c r="AB17" s="30"/>
      <c r="AC17" s="30"/>
      <c r="AD17" s="30"/>
      <c r="AE17" s="30"/>
    </row>
    <row r="18" spans="1:31" ht="30" customHeight="1" x14ac:dyDescent="0.25">
      <c r="A18" s="30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0"/>
      <c r="P18" s="30"/>
      <c r="Q18" s="30" t="s">
        <v>625</v>
      </c>
      <c r="R18" s="30" t="s">
        <v>626</v>
      </c>
      <c r="S18" s="30" t="s">
        <v>582</v>
      </c>
      <c r="T18" s="30" t="s">
        <v>521</v>
      </c>
      <c r="U18" s="31" t="s">
        <v>583</v>
      </c>
      <c r="V18" s="33"/>
      <c r="W18" s="34" t="s">
        <v>584</v>
      </c>
      <c r="X18" s="30"/>
      <c r="Y18" s="30" t="s">
        <v>625</v>
      </c>
      <c r="Z18" s="30" t="s">
        <v>626</v>
      </c>
      <c r="AA18" s="30" t="s">
        <v>582</v>
      </c>
      <c r="AB18" s="30" t="s">
        <v>587</v>
      </c>
      <c r="AC18" s="31" t="s">
        <v>583</v>
      </c>
      <c r="AD18" s="33"/>
      <c r="AE18" s="34" t="s">
        <v>584</v>
      </c>
    </row>
    <row r="19" spans="1:31" ht="50.1" customHeight="1" x14ac:dyDescent="0.25">
      <c r="A19" s="30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0"/>
      <c r="P19" s="30"/>
      <c r="Q19" s="30"/>
      <c r="R19" s="30"/>
      <c r="S19" s="30"/>
      <c r="T19" s="30"/>
      <c r="U19" s="3" t="s">
        <v>623</v>
      </c>
      <c r="V19" s="3" t="s">
        <v>624</v>
      </c>
      <c r="W19" s="36"/>
      <c r="X19" s="30"/>
      <c r="Y19" s="30"/>
      <c r="Z19" s="30"/>
      <c r="AA19" s="30"/>
      <c r="AB19" s="30"/>
      <c r="AC19" s="3" t="s">
        <v>623</v>
      </c>
      <c r="AD19" s="3" t="s">
        <v>624</v>
      </c>
      <c r="AE19" s="36"/>
    </row>
    <row r="20" spans="1:31" x14ac:dyDescent="0.25">
      <c r="A20" s="4">
        <v>1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>
        <v>2</v>
      </c>
      <c r="P20" s="4">
        <v>3</v>
      </c>
      <c r="Q20" s="4">
        <v>4</v>
      </c>
      <c r="R20" s="4">
        <v>5</v>
      </c>
      <c r="S20" s="4">
        <v>6</v>
      </c>
      <c r="T20" s="4">
        <v>7</v>
      </c>
      <c r="U20" s="4">
        <v>8</v>
      </c>
      <c r="V20" s="4">
        <v>9</v>
      </c>
      <c r="W20" s="4">
        <v>10</v>
      </c>
      <c r="X20" s="4">
        <v>11</v>
      </c>
      <c r="Y20" s="4">
        <v>12</v>
      </c>
      <c r="Z20" s="4">
        <v>13</v>
      </c>
      <c r="AA20" s="4">
        <v>14</v>
      </c>
      <c r="AB20" s="4">
        <v>15</v>
      </c>
      <c r="AC20" s="4">
        <v>16</v>
      </c>
      <c r="AD20" s="4">
        <v>17</v>
      </c>
      <c r="AE20" s="4">
        <v>18</v>
      </c>
    </row>
    <row r="21" spans="1:31" ht="26.4" x14ac:dyDescent="0.3">
      <c r="A21" s="9" t="s">
        <v>548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6">
        <v>1</v>
      </c>
      <c r="P21" s="7">
        <v>29348</v>
      </c>
      <c r="Q21" s="7">
        <v>10</v>
      </c>
      <c r="R21" s="7">
        <v>29338</v>
      </c>
      <c r="S21" s="7"/>
      <c r="T21" s="7"/>
      <c r="U21" s="7"/>
      <c r="V21" s="7"/>
      <c r="W21" s="7"/>
      <c r="X21" s="7">
        <v>153</v>
      </c>
      <c r="Y21" s="7"/>
      <c r="Z21" s="7"/>
      <c r="AA21" s="7"/>
      <c r="AB21" s="7">
        <v>153</v>
      </c>
      <c r="AC21" s="7">
        <v>153</v>
      </c>
      <c r="AD21" s="7"/>
      <c r="AE21" s="7"/>
    </row>
    <row r="22" spans="1:31" ht="27" x14ac:dyDescent="0.3">
      <c r="A22" s="11" t="s">
        <v>550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6">
        <v>2</v>
      </c>
      <c r="P22" s="7"/>
      <c r="Q22" s="7"/>
      <c r="R22" s="7"/>
      <c r="S22" s="7"/>
      <c r="T22" s="7"/>
      <c r="U22" s="7"/>
      <c r="V22" s="7"/>
      <c r="W22" s="7"/>
      <c r="X22" s="7">
        <v>71</v>
      </c>
      <c r="Y22" s="7"/>
      <c r="Z22" s="7"/>
      <c r="AA22" s="7"/>
      <c r="AB22" s="7">
        <v>71</v>
      </c>
      <c r="AC22" s="7">
        <v>71</v>
      </c>
      <c r="AD22" s="7"/>
      <c r="AE22" s="7"/>
    </row>
    <row r="23" spans="1:31" ht="27" x14ac:dyDescent="0.3">
      <c r="A23" s="11" t="s">
        <v>539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6">
        <v>3</v>
      </c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</row>
    <row r="24" spans="1:31" ht="15.6" x14ac:dyDescent="0.3">
      <c r="A24" s="11" t="s">
        <v>551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6">
        <v>4</v>
      </c>
      <c r="P24" s="7">
        <v>29348</v>
      </c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</row>
    <row r="25" spans="1:31" ht="27" x14ac:dyDescent="0.3">
      <c r="A25" s="11" t="s">
        <v>552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6">
        <v>5</v>
      </c>
      <c r="P25" s="7">
        <v>1661</v>
      </c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</row>
    <row r="26" spans="1:31" ht="27" x14ac:dyDescent="0.3">
      <c r="A26" s="11" t="s">
        <v>553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6">
        <v>6</v>
      </c>
      <c r="P26" s="7">
        <v>49</v>
      </c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</row>
    <row r="27" spans="1:31" ht="15.6" x14ac:dyDescent="0.3">
      <c r="A27" s="11" t="s">
        <v>554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6">
        <v>7</v>
      </c>
      <c r="P27" s="7">
        <v>1612</v>
      </c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</row>
    <row r="28" spans="1:31" ht="15.6" x14ac:dyDescent="0.3">
      <c r="A28" s="11" t="s">
        <v>555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6">
        <v>8</v>
      </c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</row>
    <row r="29" spans="1:31" ht="15.6" x14ac:dyDescent="0.3">
      <c r="A29" s="11" t="s">
        <v>556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6">
        <v>9</v>
      </c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</row>
    <row r="30" spans="1:31" ht="15.6" x14ac:dyDescent="0.3">
      <c r="A30" s="11" t="s">
        <v>557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6">
        <v>10</v>
      </c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</row>
    <row r="31" spans="1:31" ht="15.6" x14ac:dyDescent="0.3">
      <c r="A31" s="11" t="s">
        <v>558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6">
        <v>11</v>
      </c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</row>
    <row r="32" spans="1:31" ht="15.6" x14ac:dyDescent="0.3">
      <c r="A32" s="11" t="s">
        <v>567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6">
        <v>12</v>
      </c>
      <c r="P32" s="7">
        <v>27687</v>
      </c>
      <c r="Q32" s="7">
        <v>10</v>
      </c>
      <c r="R32" s="7">
        <v>26031</v>
      </c>
      <c r="S32" s="7">
        <v>189</v>
      </c>
      <c r="T32" s="7">
        <v>1457</v>
      </c>
      <c r="U32" s="7">
        <v>622</v>
      </c>
      <c r="V32" s="7">
        <v>835</v>
      </c>
      <c r="W32" s="7"/>
      <c r="X32" s="7"/>
      <c r="Y32" s="7"/>
      <c r="Z32" s="7"/>
      <c r="AA32" s="7"/>
      <c r="AB32" s="7"/>
      <c r="AC32" s="7"/>
      <c r="AD32" s="7"/>
      <c r="AE32" s="7"/>
    </row>
    <row r="33" spans="1:31" ht="27" x14ac:dyDescent="0.3">
      <c r="A33" s="11" t="s">
        <v>568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6">
        <v>13</v>
      </c>
      <c r="P33" s="7">
        <v>1517</v>
      </c>
      <c r="Q33" s="7"/>
      <c r="R33" s="7">
        <v>919</v>
      </c>
      <c r="S33" s="7"/>
      <c r="T33" s="7">
        <v>598</v>
      </c>
      <c r="U33" s="7">
        <v>340</v>
      </c>
      <c r="V33" s="7">
        <v>258</v>
      </c>
      <c r="W33" s="7"/>
      <c r="X33" s="7"/>
      <c r="Y33" s="7"/>
      <c r="Z33" s="7"/>
      <c r="AA33" s="7"/>
      <c r="AB33" s="7"/>
      <c r="AC33" s="7"/>
      <c r="AD33" s="7"/>
      <c r="AE33" s="7"/>
    </row>
    <row r="34" spans="1:31" ht="15.6" x14ac:dyDescent="0.3">
      <c r="A34" s="11" t="s">
        <v>569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6">
        <v>14</v>
      </c>
      <c r="P34" s="7">
        <v>25924</v>
      </c>
      <c r="Q34" s="7">
        <v>10</v>
      </c>
      <c r="R34" s="7">
        <v>25112</v>
      </c>
      <c r="S34" s="7"/>
      <c r="T34" s="7">
        <v>802</v>
      </c>
      <c r="U34" s="7">
        <v>282</v>
      </c>
      <c r="V34" s="7">
        <v>520</v>
      </c>
      <c r="W34" s="7"/>
      <c r="X34" s="7"/>
      <c r="Y34" s="7"/>
      <c r="Z34" s="7"/>
      <c r="AA34" s="7"/>
      <c r="AB34" s="7"/>
      <c r="AC34" s="7"/>
      <c r="AD34" s="7"/>
      <c r="AE34" s="7"/>
    </row>
    <row r="35" spans="1:31" ht="15.6" x14ac:dyDescent="0.3">
      <c r="A35" s="11" t="s">
        <v>570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6">
        <v>15</v>
      </c>
      <c r="P35" s="7">
        <v>57</v>
      </c>
      <c r="Q35" s="7"/>
      <c r="R35" s="7"/>
      <c r="S35" s="7"/>
      <c r="T35" s="7">
        <v>57</v>
      </c>
      <c r="U35" s="7"/>
      <c r="V35" s="7">
        <v>57</v>
      </c>
      <c r="W35" s="7"/>
      <c r="X35" s="7"/>
      <c r="Y35" s="7"/>
      <c r="Z35" s="7"/>
      <c r="AA35" s="7"/>
      <c r="AB35" s="7"/>
      <c r="AC35" s="7"/>
      <c r="AD35" s="7"/>
      <c r="AE35" s="7"/>
    </row>
    <row r="36" spans="1:31" ht="15.6" x14ac:dyDescent="0.3">
      <c r="A36" s="11" t="s">
        <v>571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6">
        <v>16</v>
      </c>
      <c r="P36" s="7">
        <v>189</v>
      </c>
      <c r="Q36" s="7"/>
      <c r="R36" s="7"/>
      <c r="S36" s="7">
        <v>189</v>
      </c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</row>
    <row r="37" spans="1:31" ht="15.6" x14ac:dyDescent="0.3">
      <c r="A37" s="11" t="s">
        <v>572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6">
        <v>17</v>
      </c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</row>
    <row r="38" spans="1:31" ht="15.6" x14ac:dyDescent="0.3">
      <c r="A38" s="11" t="s">
        <v>573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6">
        <v>18</v>
      </c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</row>
    <row r="39" spans="1:31" ht="27" x14ac:dyDescent="0.3">
      <c r="A39" s="11" t="s">
        <v>559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6">
        <v>19</v>
      </c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</row>
    <row r="40" spans="1:31" ht="15.6" x14ac:dyDescent="0.3">
      <c r="A40" s="11" t="s">
        <v>560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6">
        <v>20</v>
      </c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</row>
    <row r="41" spans="1:31" ht="27" x14ac:dyDescent="0.3">
      <c r="A41" s="11" t="s">
        <v>561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6">
        <v>21</v>
      </c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</row>
    <row r="42" spans="1:31" ht="15.6" x14ac:dyDescent="0.3">
      <c r="A42" s="11" t="s">
        <v>562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6">
        <v>22</v>
      </c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</row>
    <row r="43" spans="1:31" ht="15.6" x14ac:dyDescent="0.3">
      <c r="A43" s="11" t="s">
        <v>563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6">
        <v>23</v>
      </c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</row>
    <row r="44" spans="1:31" ht="15.6" x14ac:dyDescent="0.3">
      <c r="A44" s="11" t="s">
        <v>564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6">
        <v>24</v>
      </c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</row>
    <row r="45" spans="1:31" ht="27" x14ac:dyDescent="0.3">
      <c r="A45" s="11" t="s">
        <v>565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6">
        <v>25</v>
      </c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</row>
    <row r="46" spans="1:31" ht="15.6" x14ac:dyDescent="0.3">
      <c r="A46" s="11" t="s">
        <v>566</v>
      </c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6">
        <v>26</v>
      </c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</row>
    <row r="47" spans="1:31" ht="15.6" x14ac:dyDescent="0.3">
      <c r="A47" s="11" t="s">
        <v>574</v>
      </c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6">
        <v>27</v>
      </c>
      <c r="P47" s="7"/>
      <c r="Q47" s="7"/>
      <c r="R47" s="7"/>
      <c r="S47" s="7"/>
      <c r="T47" s="7"/>
      <c r="U47" s="7"/>
      <c r="V47" s="7"/>
      <c r="W47" s="7"/>
      <c r="X47" s="7">
        <v>82</v>
      </c>
      <c r="Y47" s="7"/>
      <c r="Z47" s="7"/>
      <c r="AA47" s="7"/>
      <c r="AB47" s="7">
        <v>82</v>
      </c>
      <c r="AC47" s="7">
        <v>82</v>
      </c>
      <c r="AD47" s="7"/>
      <c r="AE47" s="7"/>
    </row>
    <row r="49" spans="1:31" x14ac:dyDescent="0.25">
      <c r="A49" s="37" t="s">
        <v>627</v>
      </c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31" x14ac:dyDescent="0.25">
      <c r="A50" s="37" t="s">
        <v>580</v>
      </c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</sheetData>
  <sheetProtection password="A428" sheet="1" objects="1" scenarios="1" selectLockedCells="1"/>
  <mergeCells count="24">
    <mergeCell ref="AA18:AA19"/>
    <mergeCell ref="AB18:AB19"/>
    <mergeCell ref="A49:AE49"/>
    <mergeCell ref="A50:AE50"/>
    <mergeCell ref="U18:V18"/>
    <mergeCell ref="W18:W19"/>
    <mergeCell ref="AC18:AD18"/>
    <mergeCell ref="AE18:AE19"/>
    <mergeCell ref="A14:AE14"/>
    <mergeCell ref="A15:AE15"/>
    <mergeCell ref="P16:W16"/>
    <mergeCell ref="X16:AE16"/>
    <mergeCell ref="A16:A19"/>
    <mergeCell ref="O16:O19"/>
    <mergeCell ref="Q18:Q19"/>
    <mergeCell ref="T18:T19"/>
    <mergeCell ref="P17:P19"/>
    <mergeCell ref="Y18:Y19"/>
    <mergeCell ref="Q17:W17"/>
    <mergeCell ref="X17:X19"/>
    <mergeCell ref="Y17:AE17"/>
    <mergeCell ref="R18:R19"/>
    <mergeCell ref="S18:S19"/>
    <mergeCell ref="Z18:Z19"/>
  </mergeCells>
  <phoneticPr fontId="5" type="noConversion"/>
  <dataValidations count="1">
    <dataValidation type="custom" allowBlank="1" showInputMessage="1" showErrorMessage="1" errorTitle="Ошибка ввода" error="Попытка ввести данные отличные от числовых или целочисленных" sqref="P21:AE47">
      <formula1>IF(AND(INT(P21*1)=P21*1,P21&gt;=0, P21&lt;999999999999),TRUE,FALSE)</formula1>
    </dataValidation>
  </dataValidations>
  <pageMargins left="0.39370078740157483" right="0.39370078740157483" top="0.39370078740157483" bottom="0.39370078740157483" header="0" footer="0"/>
  <pageSetup paperSize="9" scale="80" fitToWidth="2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AI42"/>
  <sheetViews>
    <sheetView showGridLines="0" topLeftCell="A14" zoomScale="70" zoomScaleNormal="70" workbookViewId="0">
      <pane xSplit="15" ySplit="7" topLeftCell="P21" activePane="bottomRight" state="frozen"/>
      <selection activeCell="A14" sqref="A14"/>
      <selection pane="topRight" activeCell="P14" sqref="P14"/>
      <selection pane="bottomLeft" activeCell="A21" sqref="A21"/>
      <selection pane="bottomRight" activeCell="P38" sqref="P38"/>
    </sheetView>
  </sheetViews>
  <sheetFormatPr defaultColWidth="9.109375" defaultRowHeight="13.2" x14ac:dyDescent="0.25"/>
  <cols>
    <col min="1" max="1" width="70.6640625" style="2" customWidth="1"/>
    <col min="2" max="14" width="5.44140625" style="2" hidden="1" customWidth="1"/>
    <col min="15" max="15" width="6.44140625" style="1" bestFit="1" customWidth="1"/>
    <col min="16" max="35" width="11.6640625" style="1" customWidth="1"/>
    <col min="36" max="16384" width="9.109375" style="1"/>
  </cols>
  <sheetData>
    <row r="1" spans="1:35" ht="12.75" hidden="1" customHeight="1" x14ac:dyDescent="0.25"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ht="12.75" hidden="1" customHeight="1" x14ac:dyDescent="0.25"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35" ht="12.75" hidden="1" customHeight="1" x14ac:dyDescent="0.25"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1:35" ht="12.75" hidden="1" customHeight="1" x14ac:dyDescent="0.25"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</row>
    <row r="5" spans="1:35" ht="12.75" hidden="1" customHeight="1" x14ac:dyDescent="0.25"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</row>
    <row r="6" spans="1:35" ht="12.75" hidden="1" customHeight="1" x14ac:dyDescent="0.25"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</row>
    <row r="7" spans="1:35" ht="12.75" hidden="1" customHeight="1" x14ac:dyDescent="0.25"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</row>
    <row r="8" spans="1:35" ht="12.75" hidden="1" customHeight="1" x14ac:dyDescent="0.25"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</row>
    <row r="9" spans="1:35" ht="12.75" hidden="1" customHeight="1" x14ac:dyDescent="0.25"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</row>
    <row r="10" spans="1:35" ht="12.75" hidden="1" customHeight="1" x14ac:dyDescent="0.25"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</row>
    <row r="11" spans="1:35" ht="12.75" hidden="1" customHeight="1" x14ac:dyDescent="0.25"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</row>
    <row r="12" spans="1:35" ht="12.75" hidden="1" customHeight="1" x14ac:dyDescent="0.25"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</row>
    <row r="13" spans="1:35" s="8" customFormat="1" ht="39.9" customHeight="1" x14ac:dyDescent="0.25">
      <c r="A13" s="13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P13" s="38" t="s">
        <v>509</v>
      </c>
      <c r="Q13" s="38"/>
      <c r="R13" s="38"/>
      <c r="S13" s="38"/>
      <c r="T13" s="38"/>
      <c r="U13" s="38"/>
      <c r="V13" s="38"/>
      <c r="W13" s="38"/>
      <c r="X13" s="38"/>
      <c r="Y13" s="38"/>
      <c r="Z13" s="18"/>
      <c r="AA13" s="18"/>
      <c r="AB13" s="18"/>
      <c r="AC13" s="18"/>
      <c r="AD13" s="18"/>
      <c r="AE13" s="18"/>
      <c r="AF13" s="18"/>
      <c r="AG13" s="18"/>
      <c r="AH13" s="18"/>
      <c r="AI13" s="18"/>
    </row>
    <row r="14" spans="1:35" ht="20.100000000000001" customHeight="1" x14ac:dyDescent="0.25"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P14" s="28" t="s">
        <v>588</v>
      </c>
      <c r="Q14" s="28"/>
      <c r="R14" s="28"/>
      <c r="S14" s="28"/>
      <c r="T14" s="28"/>
      <c r="U14" s="28"/>
      <c r="V14" s="28"/>
      <c r="W14" s="28"/>
      <c r="X14" s="28"/>
      <c r="Y14" s="28"/>
      <c r="Z14" s="16"/>
      <c r="AA14" s="16"/>
      <c r="AB14" s="16"/>
      <c r="AC14" s="16"/>
      <c r="AD14" s="16"/>
      <c r="AE14" s="16"/>
      <c r="AF14" s="16"/>
      <c r="AG14" s="16"/>
      <c r="AH14" s="16"/>
      <c r="AI14" s="16"/>
    </row>
    <row r="15" spans="1:35" x14ac:dyDescent="0.25"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P15" s="29" t="s">
        <v>525</v>
      </c>
      <c r="Q15" s="29"/>
      <c r="R15" s="29"/>
      <c r="S15" s="29"/>
      <c r="T15" s="29"/>
      <c r="U15" s="29"/>
      <c r="V15" s="29"/>
      <c r="W15" s="29"/>
      <c r="X15" s="29"/>
      <c r="Y15" s="29"/>
      <c r="Z15" s="15"/>
      <c r="AA15" s="15"/>
      <c r="AB15" s="15"/>
      <c r="AC15" s="15"/>
      <c r="AD15" s="15"/>
      <c r="AE15" s="15"/>
      <c r="AF15" s="15"/>
      <c r="AG15" s="15"/>
      <c r="AH15" s="15"/>
      <c r="AI15" s="15"/>
    </row>
    <row r="16" spans="1:35" ht="30" customHeight="1" x14ac:dyDescent="0.25">
      <c r="A16" s="34" t="s">
        <v>523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4" t="s">
        <v>524</v>
      </c>
      <c r="P16" s="30" t="s">
        <v>520</v>
      </c>
      <c r="Q16" s="30" t="s">
        <v>589</v>
      </c>
      <c r="R16" s="42" t="s">
        <v>590</v>
      </c>
      <c r="S16" s="43"/>
      <c r="T16" s="43"/>
      <c r="U16" s="43"/>
      <c r="V16" s="43"/>
      <c r="W16" s="43"/>
      <c r="X16" s="43"/>
      <c r="Y16" s="32"/>
      <c r="Z16" s="32"/>
      <c r="AA16" s="32"/>
      <c r="AB16" s="32"/>
      <c r="AC16" s="32"/>
      <c r="AD16" s="32"/>
      <c r="AE16" s="33"/>
      <c r="AF16" s="31" t="s">
        <v>596</v>
      </c>
      <c r="AG16" s="33"/>
      <c r="AH16" s="31" t="s">
        <v>597</v>
      </c>
      <c r="AI16" s="33"/>
    </row>
    <row r="17" spans="1:35" ht="39.9" customHeight="1" x14ac:dyDescent="0.25">
      <c r="A17" s="35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5"/>
      <c r="P17" s="30"/>
      <c r="Q17" s="30"/>
      <c r="R17" s="30" t="s">
        <v>607</v>
      </c>
      <c r="S17" s="30"/>
      <c r="T17" s="31" t="s">
        <v>631</v>
      </c>
      <c r="U17" s="32"/>
      <c r="V17" s="33"/>
      <c r="W17" s="31" t="s">
        <v>632</v>
      </c>
      <c r="X17" s="33"/>
      <c r="Y17" s="34" t="s">
        <v>592</v>
      </c>
      <c r="Z17" s="34" t="s">
        <v>537</v>
      </c>
      <c r="AA17" s="34" t="s">
        <v>522</v>
      </c>
      <c r="AB17" s="34" t="s">
        <v>593</v>
      </c>
      <c r="AC17" s="31" t="s">
        <v>538</v>
      </c>
      <c r="AD17" s="33"/>
      <c r="AE17" s="34" t="s">
        <v>519</v>
      </c>
      <c r="AF17" s="39" t="s">
        <v>595</v>
      </c>
      <c r="AG17" s="39" t="s">
        <v>2</v>
      </c>
      <c r="AH17" s="39" t="s">
        <v>609</v>
      </c>
      <c r="AI17" s="30" t="s">
        <v>629</v>
      </c>
    </row>
    <row r="18" spans="1:35" ht="15" customHeight="1" x14ac:dyDescent="0.25">
      <c r="A18" s="35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5"/>
      <c r="P18" s="30"/>
      <c r="Q18" s="30"/>
      <c r="R18" s="30" t="s">
        <v>630</v>
      </c>
      <c r="S18" s="30" t="s">
        <v>536</v>
      </c>
      <c r="T18" s="34" t="s">
        <v>630</v>
      </c>
      <c r="U18" s="31" t="s">
        <v>534</v>
      </c>
      <c r="V18" s="33"/>
      <c r="W18" s="30" t="s">
        <v>630</v>
      </c>
      <c r="X18" s="30" t="s">
        <v>536</v>
      </c>
      <c r="Y18" s="35"/>
      <c r="Z18" s="35"/>
      <c r="AA18" s="35"/>
      <c r="AB18" s="35"/>
      <c r="AC18" s="34" t="s">
        <v>594</v>
      </c>
      <c r="AD18" s="34" t="s">
        <v>549</v>
      </c>
      <c r="AE18" s="35"/>
      <c r="AF18" s="40"/>
      <c r="AG18" s="40"/>
      <c r="AH18" s="40"/>
      <c r="AI18" s="30"/>
    </row>
    <row r="19" spans="1:35" ht="39.6" x14ac:dyDescent="0.25">
      <c r="A19" s="36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6"/>
      <c r="P19" s="30"/>
      <c r="Q19" s="30"/>
      <c r="R19" s="30"/>
      <c r="S19" s="30"/>
      <c r="T19" s="36"/>
      <c r="U19" s="3" t="s">
        <v>535</v>
      </c>
      <c r="V19" s="3" t="s">
        <v>591</v>
      </c>
      <c r="W19" s="30"/>
      <c r="X19" s="30"/>
      <c r="Y19" s="36"/>
      <c r="Z19" s="36"/>
      <c r="AA19" s="36"/>
      <c r="AB19" s="36"/>
      <c r="AC19" s="36"/>
      <c r="AD19" s="36"/>
      <c r="AE19" s="36"/>
      <c r="AF19" s="41"/>
      <c r="AG19" s="41"/>
      <c r="AH19" s="41"/>
      <c r="AI19" s="30"/>
    </row>
    <row r="20" spans="1:35" x14ac:dyDescent="0.25">
      <c r="A20" s="19">
        <v>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4">
        <v>2</v>
      </c>
      <c r="P20" s="4">
        <v>3</v>
      </c>
      <c r="Q20" s="4">
        <v>4</v>
      </c>
      <c r="R20" s="4">
        <v>5</v>
      </c>
      <c r="S20" s="4">
        <v>6</v>
      </c>
      <c r="T20" s="4">
        <v>7</v>
      </c>
      <c r="U20" s="4">
        <v>8</v>
      </c>
      <c r="V20" s="4">
        <v>9</v>
      </c>
      <c r="W20" s="4">
        <v>10</v>
      </c>
      <c r="X20" s="4">
        <v>11</v>
      </c>
      <c r="Y20" s="4">
        <v>12</v>
      </c>
      <c r="Z20" s="4">
        <v>13</v>
      </c>
      <c r="AA20" s="4">
        <v>14</v>
      </c>
      <c r="AB20" s="4">
        <v>15</v>
      </c>
      <c r="AC20" s="4">
        <v>16</v>
      </c>
      <c r="AD20" s="4">
        <v>17</v>
      </c>
      <c r="AE20" s="4">
        <v>18</v>
      </c>
      <c r="AF20" s="4">
        <v>19</v>
      </c>
      <c r="AG20" s="4">
        <v>20</v>
      </c>
      <c r="AH20" s="4">
        <v>21</v>
      </c>
      <c r="AI20" s="4">
        <v>22</v>
      </c>
    </row>
    <row r="21" spans="1:35" ht="26.4" x14ac:dyDescent="0.3">
      <c r="A21" s="9" t="s">
        <v>598</v>
      </c>
      <c r="B21" s="2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6">
        <v>1</v>
      </c>
      <c r="P21" s="7">
        <v>94</v>
      </c>
      <c r="Q21" s="7">
        <v>29348</v>
      </c>
      <c r="R21" s="7"/>
      <c r="S21" s="7"/>
      <c r="T21" s="7">
        <v>29348</v>
      </c>
      <c r="U21" s="7">
        <v>1661</v>
      </c>
      <c r="V21" s="7">
        <v>27687</v>
      </c>
      <c r="W21" s="7"/>
      <c r="X21" s="7"/>
      <c r="Y21" s="7"/>
      <c r="Z21" s="7"/>
      <c r="AA21" s="7"/>
      <c r="AB21" s="7"/>
      <c r="AC21" s="7"/>
      <c r="AD21" s="7"/>
      <c r="AE21" s="7"/>
      <c r="AF21" s="7">
        <v>2640</v>
      </c>
      <c r="AG21" s="7">
        <v>26843</v>
      </c>
      <c r="AH21" s="7">
        <v>29348</v>
      </c>
      <c r="AI21" s="7"/>
    </row>
    <row r="22" spans="1:35" ht="15.6" x14ac:dyDescent="0.3">
      <c r="A22" s="9" t="s">
        <v>599</v>
      </c>
      <c r="B22" s="21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6">
        <v>2</v>
      </c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</row>
    <row r="23" spans="1:35" ht="15.6" x14ac:dyDescent="0.3">
      <c r="A23" s="9" t="s">
        <v>600</v>
      </c>
      <c r="B23" s="21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6">
        <v>3</v>
      </c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</row>
    <row r="24" spans="1:35" ht="15.6" x14ac:dyDescent="0.3">
      <c r="A24" s="9" t="s">
        <v>601</v>
      </c>
      <c r="B24" s="21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6">
        <v>4</v>
      </c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</row>
    <row r="25" spans="1:35" ht="15.6" x14ac:dyDescent="0.3">
      <c r="A25" s="9" t="s">
        <v>602</v>
      </c>
      <c r="B25" s="21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6">
        <v>5</v>
      </c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</row>
    <row r="26" spans="1:35" ht="26.4" x14ac:dyDescent="0.3">
      <c r="A26" s="9" t="s">
        <v>603</v>
      </c>
      <c r="B26" s="21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6">
        <v>6</v>
      </c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</row>
    <row r="27" spans="1:35" ht="15.6" x14ac:dyDescent="0.3">
      <c r="A27" s="9" t="s">
        <v>604</v>
      </c>
      <c r="B27" s="21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6">
        <v>7</v>
      </c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</row>
    <row r="28" spans="1:35" ht="15.6" x14ac:dyDescent="0.3">
      <c r="A28" s="9" t="s">
        <v>605</v>
      </c>
      <c r="B28" s="21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6">
        <v>8</v>
      </c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</row>
    <row r="29" spans="1:35" ht="15.6" x14ac:dyDescent="0.3">
      <c r="A29" s="9" t="s">
        <v>610</v>
      </c>
      <c r="B29" s="21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6">
        <v>9</v>
      </c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</row>
    <row r="30" spans="1:35" ht="15.6" x14ac:dyDescent="0.3">
      <c r="A30" s="9" t="s">
        <v>606</v>
      </c>
      <c r="B30" s="21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6">
        <v>10</v>
      </c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</row>
    <row r="31" spans="1:35" ht="15.6" x14ac:dyDescent="0.3">
      <c r="A31" s="9" t="s">
        <v>611</v>
      </c>
      <c r="B31" s="21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6">
        <v>11</v>
      </c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</row>
    <row r="32" spans="1:35" ht="15.6" x14ac:dyDescent="0.3">
      <c r="A32" s="9" t="s">
        <v>612</v>
      </c>
      <c r="B32" s="21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6">
        <v>12</v>
      </c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</row>
    <row r="33" spans="1:35" ht="15.75" customHeight="1" x14ac:dyDescent="0.3">
      <c r="A33" s="9" t="s">
        <v>613</v>
      </c>
      <c r="B33" s="21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6">
        <v>13</v>
      </c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</row>
    <row r="34" spans="1:35" ht="15.75" customHeight="1" x14ac:dyDescent="0.3">
      <c r="A34" s="9" t="s">
        <v>614</v>
      </c>
      <c r="B34" s="21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6">
        <v>14</v>
      </c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</row>
    <row r="35" spans="1:35" ht="15.6" x14ac:dyDescent="0.3">
      <c r="A35" s="9" t="s">
        <v>501</v>
      </c>
      <c r="B35" s="21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6">
        <v>15</v>
      </c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</row>
    <row r="36" spans="1:35" ht="26.4" x14ac:dyDescent="0.3">
      <c r="A36" s="9" t="s">
        <v>502</v>
      </c>
      <c r="B36" s="21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6">
        <v>16</v>
      </c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</row>
    <row r="37" spans="1:35" ht="15.6" x14ac:dyDescent="0.3">
      <c r="A37" s="9" t="s">
        <v>503</v>
      </c>
      <c r="B37" s="21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6">
        <v>17</v>
      </c>
      <c r="P37" s="7">
        <v>94</v>
      </c>
      <c r="Q37" s="7">
        <v>29348</v>
      </c>
      <c r="R37" s="7"/>
      <c r="S37" s="7"/>
      <c r="T37" s="7">
        <v>29348</v>
      </c>
      <c r="U37" s="7">
        <v>1661</v>
      </c>
      <c r="V37" s="7">
        <v>27687</v>
      </c>
      <c r="W37" s="7"/>
      <c r="X37" s="7"/>
      <c r="Y37" s="7"/>
      <c r="Z37" s="7"/>
      <c r="AA37" s="7"/>
      <c r="AB37" s="7"/>
      <c r="AC37" s="7"/>
      <c r="AD37" s="7"/>
      <c r="AE37" s="7"/>
      <c r="AF37" s="7">
        <v>2640</v>
      </c>
      <c r="AG37" s="7">
        <v>26843</v>
      </c>
      <c r="AH37" s="7">
        <v>29348</v>
      </c>
      <c r="AI37" s="7"/>
    </row>
    <row r="38" spans="1:35" ht="15.6" x14ac:dyDescent="0.3">
      <c r="A38" s="9" t="s">
        <v>504</v>
      </c>
      <c r="B38" s="21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6">
        <v>18</v>
      </c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</row>
    <row r="39" spans="1:35" ht="15.6" x14ac:dyDescent="0.3">
      <c r="A39" s="9" t="s">
        <v>505</v>
      </c>
      <c r="B39" s="21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6">
        <v>19</v>
      </c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</row>
    <row r="40" spans="1:35" ht="15.6" x14ac:dyDescent="0.3">
      <c r="A40" s="9" t="s">
        <v>506</v>
      </c>
      <c r="B40" s="21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6">
        <v>20</v>
      </c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</row>
    <row r="41" spans="1:35" ht="26.4" x14ac:dyDescent="0.3">
      <c r="A41" s="9" t="s">
        <v>507</v>
      </c>
      <c r="B41" s="21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6">
        <v>21</v>
      </c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</row>
    <row r="42" spans="1:35" ht="15.6" x14ac:dyDescent="0.3">
      <c r="A42" s="9" t="s">
        <v>508</v>
      </c>
      <c r="B42" s="21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6">
        <v>22</v>
      </c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</row>
  </sheetData>
  <sheetProtection password="A428" sheet="1" objects="1" scenarios="1" selectLockedCells="1"/>
  <mergeCells count="32">
    <mergeCell ref="P13:Y13"/>
    <mergeCell ref="P14:Y14"/>
    <mergeCell ref="P15:Y15"/>
    <mergeCell ref="AH16:AI16"/>
    <mergeCell ref="AG17:AG19"/>
    <mergeCell ref="AH17:AH19"/>
    <mergeCell ref="AI17:AI19"/>
    <mergeCell ref="AF16:AG16"/>
    <mergeCell ref="R16:X16"/>
    <mergeCell ref="Y16:AE16"/>
    <mergeCell ref="W17:X17"/>
    <mergeCell ref="W18:W19"/>
    <mergeCell ref="X18:X19"/>
    <mergeCell ref="Y17:Y19"/>
    <mergeCell ref="AF17:AF19"/>
    <mergeCell ref="AE17:AE19"/>
    <mergeCell ref="A16:A19"/>
    <mergeCell ref="O16:O19"/>
    <mergeCell ref="P16:P19"/>
    <mergeCell ref="Q16:Q19"/>
    <mergeCell ref="AC17:AD17"/>
    <mergeCell ref="AC18:AC19"/>
    <mergeCell ref="AD18:AD19"/>
    <mergeCell ref="R18:R19"/>
    <mergeCell ref="S18:S19"/>
    <mergeCell ref="T18:T19"/>
    <mergeCell ref="U18:V18"/>
    <mergeCell ref="R17:S17"/>
    <mergeCell ref="Z17:Z19"/>
    <mergeCell ref="AA17:AA19"/>
    <mergeCell ref="T17:V17"/>
    <mergeCell ref="AB17:AB19"/>
  </mergeCells>
  <phoneticPr fontId="5" type="noConversion"/>
  <dataValidations count="1">
    <dataValidation type="custom" allowBlank="1" showInputMessage="1" showErrorMessage="1" errorTitle="Ошибка ввода" error="Попытка ввести данные отличные от числовых или целочисленных" sqref="P21:AI42">
      <formula1>IF(AND(INT(P21*1)=P21*1,P21&gt;=0, P21&lt;999999999999),TRUE,FALSE)</formula1>
    </dataValidation>
  </dataValidations>
  <pageMargins left="0.39370078740157483" right="0.39370078740157483" top="0.39370078740157483" bottom="0.39370078740157483" header="0" footer="0"/>
  <pageSetup paperSize="9" scale="72" fitToWidth="2" orientation="landscape" blackAndWhite="1" r:id="rId1"/>
  <headerFooter alignWithMargins="0"/>
  <colBreaks count="1" manualBreakCount="1">
    <brk id="2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A1:AI42"/>
  <sheetViews>
    <sheetView showGridLines="0" topLeftCell="A14" zoomScale="70" zoomScaleNormal="70" workbookViewId="0">
      <selection activeCell="P38" sqref="P38"/>
    </sheetView>
  </sheetViews>
  <sheetFormatPr defaultColWidth="9.109375" defaultRowHeight="13.2" x14ac:dyDescent="0.25"/>
  <cols>
    <col min="1" max="1" width="70.6640625" style="2" customWidth="1"/>
    <col min="2" max="14" width="5.44140625" style="2" hidden="1" customWidth="1"/>
    <col min="15" max="15" width="6.44140625" style="1" bestFit="1" customWidth="1"/>
    <col min="16" max="35" width="11.6640625" style="1" customWidth="1"/>
    <col min="36" max="16384" width="9.109375" style="1"/>
  </cols>
  <sheetData>
    <row r="1" spans="1:35" ht="12.75" hidden="1" customHeight="1" x14ac:dyDescent="0.25"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ht="12.75" hidden="1" customHeight="1" x14ac:dyDescent="0.25"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35" ht="12.75" hidden="1" customHeight="1" x14ac:dyDescent="0.25"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1:35" ht="12.75" hidden="1" customHeight="1" x14ac:dyDescent="0.25"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</row>
    <row r="5" spans="1:35" ht="12.75" hidden="1" customHeight="1" x14ac:dyDescent="0.25"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</row>
    <row r="6" spans="1:35" ht="12.75" hidden="1" customHeight="1" x14ac:dyDescent="0.25"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</row>
    <row r="7" spans="1:35" ht="12.75" hidden="1" customHeight="1" x14ac:dyDescent="0.25"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</row>
    <row r="8" spans="1:35" ht="12.75" hidden="1" customHeight="1" x14ac:dyDescent="0.25"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</row>
    <row r="9" spans="1:35" ht="12.75" hidden="1" customHeight="1" x14ac:dyDescent="0.25"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</row>
    <row r="10" spans="1:35" ht="12.75" hidden="1" customHeight="1" x14ac:dyDescent="0.25"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</row>
    <row r="11" spans="1:35" ht="12.75" hidden="1" customHeight="1" x14ac:dyDescent="0.25"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</row>
    <row r="12" spans="1:35" ht="12.75" hidden="1" customHeight="1" x14ac:dyDescent="0.25"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</row>
    <row r="13" spans="1:35" s="8" customFormat="1" ht="39.9" hidden="1" customHeight="1" x14ac:dyDescent="0.25">
      <c r="A13" s="13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18"/>
      <c r="AA13" s="18"/>
      <c r="AB13" s="18"/>
      <c r="AC13" s="18"/>
      <c r="AD13" s="18"/>
      <c r="AE13" s="18"/>
      <c r="AF13" s="18"/>
      <c r="AG13" s="18"/>
      <c r="AH13" s="18"/>
      <c r="AI13" s="18"/>
    </row>
    <row r="14" spans="1:35" ht="20.100000000000001" customHeight="1" x14ac:dyDescent="0.25"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P14" s="27" t="s">
        <v>510</v>
      </c>
      <c r="Q14" s="27"/>
      <c r="R14" s="27"/>
      <c r="S14" s="27"/>
      <c r="T14" s="27"/>
      <c r="U14" s="27"/>
      <c r="V14" s="27"/>
      <c r="W14" s="27"/>
      <c r="X14" s="27"/>
      <c r="Y14" s="27"/>
      <c r="Z14" s="16"/>
      <c r="AA14" s="16"/>
      <c r="AB14" s="16"/>
      <c r="AC14" s="16"/>
      <c r="AD14" s="16"/>
      <c r="AE14" s="16"/>
      <c r="AF14" s="16"/>
      <c r="AG14" s="16"/>
      <c r="AH14" s="16"/>
      <c r="AI14" s="16"/>
    </row>
    <row r="15" spans="1:35" x14ac:dyDescent="0.25"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P15" s="29" t="s">
        <v>525</v>
      </c>
      <c r="Q15" s="29"/>
      <c r="R15" s="29"/>
      <c r="S15" s="29"/>
      <c r="T15" s="29"/>
      <c r="U15" s="29"/>
      <c r="V15" s="29"/>
      <c r="W15" s="29"/>
      <c r="X15" s="29"/>
      <c r="Y15" s="29"/>
      <c r="Z15" s="15"/>
      <c r="AA15" s="15"/>
      <c r="AB15" s="15"/>
      <c r="AC15" s="15"/>
      <c r="AD15" s="15"/>
      <c r="AE15" s="15"/>
      <c r="AF15" s="15"/>
      <c r="AG15" s="15"/>
      <c r="AH15" s="15"/>
      <c r="AI15" s="15"/>
    </row>
    <row r="16" spans="1:35" ht="30" customHeight="1" x14ac:dyDescent="0.25">
      <c r="A16" s="34" t="s">
        <v>523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4" t="s">
        <v>524</v>
      </c>
      <c r="P16" s="30" t="s">
        <v>520</v>
      </c>
      <c r="Q16" s="30" t="s">
        <v>589</v>
      </c>
      <c r="R16" s="42" t="s">
        <v>590</v>
      </c>
      <c r="S16" s="43"/>
      <c r="T16" s="43"/>
      <c r="U16" s="43"/>
      <c r="V16" s="43"/>
      <c r="W16" s="43"/>
      <c r="X16" s="43"/>
      <c r="Y16" s="32"/>
      <c r="Z16" s="32"/>
      <c r="AA16" s="32"/>
      <c r="AB16" s="32"/>
      <c r="AC16" s="32"/>
      <c r="AD16" s="32"/>
      <c r="AE16" s="33"/>
      <c r="AF16" s="31" t="s">
        <v>596</v>
      </c>
      <c r="AG16" s="33"/>
      <c r="AH16" s="31" t="s">
        <v>597</v>
      </c>
      <c r="AI16" s="33"/>
    </row>
    <row r="17" spans="1:35" ht="39.9" customHeight="1" x14ac:dyDescent="0.25">
      <c r="A17" s="35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5"/>
      <c r="P17" s="30"/>
      <c r="Q17" s="30"/>
      <c r="R17" s="30" t="s">
        <v>607</v>
      </c>
      <c r="S17" s="30"/>
      <c r="T17" s="31" t="s">
        <v>631</v>
      </c>
      <c r="U17" s="32"/>
      <c r="V17" s="33"/>
      <c r="W17" s="31" t="s">
        <v>632</v>
      </c>
      <c r="X17" s="33"/>
      <c r="Y17" s="34" t="s">
        <v>592</v>
      </c>
      <c r="Z17" s="34" t="s">
        <v>537</v>
      </c>
      <c r="AA17" s="34" t="s">
        <v>522</v>
      </c>
      <c r="AB17" s="34" t="s">
        <v>593</v>
      </c>
      <c r="AC17" s="31" t="s">
        <v>538</v>
      </c>
      <c r="AD17" s="33"/>
      <c r="AE17" s="34" t="s">
        <v>519</v>
      </c>
      <c r="AF17" s="39" t="s">
        <v>595</v>
      </c>
      <c r="AG17" s="39" t="s">
        <v>2</v>
      </c>
      <c r="AH17" s="39" t="s">
        <v>609</v>
      </c>
      <c r="AI17" s="30" t="s">
        <v>629</v>
      </c>
    </row>
    <row r="18" spans="1:35" ht="15" customHeight="1" x14ac:dyDescent="0.25">
      <c r="A18" s="35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5"/>
      <c r="P18" s="30"/>
      <c r="Q18" s="30"/>
      <c r="R18" s="30" t="s">
        <v>630</v>
      </c>
      <c r="S18" s="30" t="s">
        <v>536</v>
      </c>
      <c r="T18" s="34" t="s">
        <v>630</v>
      </c>
      <c r="U18" s="31" t="s">
        <v>534</v>
      </c>
      <c r="V18" s="33"/>
      <c r="W18" s="30" t="s">
        <v>630</v>
      </c>
      <c r="X18" s="30" t="s">
        <v>536</v>
      </c>
      <c r="Y18" s="35"/>
      <c r="Z18" s="35"/>
      <c r="AA18" s="35"/>
      <c r="AB18" s="35"/>
      <c r="AC18" s="34" t="s">
        <v>594</v>
      </c>
      <c r="AD18" s="34" t="s">
        <v>549</v>
      </c>
      <c r="AE18" s="35"/>
      <c r="AF18" s="40"/>
      <c r="AG18" s="40"/>
      <c r="AH18" s="40"/>
      <c r="AI18" s="30"/>
    </row>
    <row r="19" spans="1:35" ht="39.6" x14ac:dyDescent="0.25">
      <c r="A19" s="36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6"/>
      <c r="P19" s="30"/>
      <c r="Q19" s="30"/>
      <c r="R19" s="30"/>
      <c r="S19" s="30"/>
      <c r="T19" s="36"/>
      <c r="U19" s="3" t="s">
        <v>535</v>
      </c>
      <c r="V19" s="3" t="s">
        <v>591</v>
      </c>
      <c r="W19" s="30"/>
      <c r="X19" s="30"/>
      <c r="Y19" s="36"/>
      <c r="Z19" s="36"/>
      <c r="AA19" s="36"/>
      <c r="AB19" s="36"/>
      <c r="AC19" s="36"/>
      <c r="AD19" s="36"/>
      <c r="AE19" s="36"/>
      <c r="AF19" s="41"/>
      <c r="AG19" s="41"/>
      <c r="AH19" s="41"/>
      <c r="AI19" s="30"/>
    </row>
    <row r="20" spans="1:35" x14ac:dyDescent="0.25">
      <c r="A20" s="19">
        <v>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4">
        <v>2</v>
      </c>
      <c r="P20" s="4">
        <v>3</v>
      </c>
      <c r="Q20" s="4">
        <v>4</v>
      </c>
      <c r="R20" s="4">
        <v>5</v>
      </c>
      <c r="S20" s="4">
        <v>6</v>
      </c>
      <c r="T20" s="4">
        <v>7</v>
      </c>
      <c r="U20" s="4">
        <v>8</v>
      </c>
      <c r="V20" s="4">
        <v>9</v>
      </c>
      <c r="W20" s="4">
        <v>10</v>
      </c>
      <c r="X20" s="4">
        <v>11</v>
      </c>
      <c r="Y20" s="4">
        <v>12</v>
      </c>
      <c r="Z20" s="4">
        <v>13</v>
      </c>
      <c r="AA20" s="4">
        <v>14</v>
      </c>
      <c r="AB20" s="4">
        <v>15</v>
      </c>
      <c r="AC20" s="4">
        <v>16</v>
      </c>
      <c r="AD20" s="4">
        <v>17</v>
      </c>
      <c r="AE20" s="4">
        <v>18</v>
      </c>
      <c r="AF20" s="4">
        <v>19</v>
      </c>
      <c r="AG20" s="4">
        <v>20</v>
      </c>
      <c r="AH20" s="4">
        <v>21</v>
      </c>
      <c r="AI20" s="4">
        <v>22</v>
      </c>
    </row>
    <row r="21" spans="1:35" ht="26.4" x14ac:dyDescent="0.3">
      <c r="A21" s="9" t="s">
        <v>608</v>
      </c>
      <c r="B21" s="2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6">
        <v>1</v>
      </c>
      <c r="P21" s="7">
        <v>5</v>
      </c>
      <c r="Q21" s="7">
        <v>153</v>
      </c>
      <c r="R21" s="7">
        <v>71</v>
      </c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>
        <v>82</v>
      </c>
      <c r="AF21" s="7">
        <v>78</v>
      </c>
      <c r="AG21" s="7">
        <v>75</v>
      </c>
      <c r="AH21" s="7">
        <v>153</v>
      </c>
      <c r="AI21" s="7"/>
    </row>
    <row r="22" spans="1:35" ht="15.6" x14ac:dyDescent="0.3">
      <c r="A22" s="9" t="s">
        <v>599</v>
      </c>
      <c r="B22" s="21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6">
        <v>2</v>
      </c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</row>
    <row r="23" spans="1:35" ht="15.6" x14ac:dyDescent="0.3">
      <c r="A23" s="9" t="s">
        <v>600</v>
      </c>
      <c r="B23" s="21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6">
        <v>3</v>
      </c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</row>
    <row r="24" spans="1:35" ht="15.6" x14ac:dyDescent="0.3">
      <c r="A24" s="9" t="s">
        <v>601</v>
      </c>
      <c r="B24" s="21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6">
        <v>4</v>
      </c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</row>
    <row r="25" spans="1:35" ht="15.6" x14ac:dyDescent="0.3">
      <c r="A25" s="9" t="s">
        <v>602</v>
      </c>
      <c r="B25" s="21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6">
        <v>5</v>
      </c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</row>
    <row r="26" spans="1:35" ht="26.4" x14ac:dyDescent="0.3">
      <c r="A26" s="9" t="s">
        <v>603</v>
      </c>
      <c r="B26" s="21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6">
        <v>6</v>
      </c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</row>
    <row r="27" spans="1:35" ht="15.6" x14ac:dyDescent="0.3">
      <c r="A27" s="9" t="s">
        <v>604</v>
      </c>
      <c r="B27" s="21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6">
        <v>7</v>
      </c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</row>
    <row r="28" spans="1:35" ht="15.6" x14ac:dyDescent="0.3">
      <c r="A28" s="9" t="s">
        <v>605</v>
      </c>
      <c r="B28" s="21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6">
        <v>8</v>
      </c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</row>
    <row r="29" spans="1:35" ht="15.6" x14ac:dyDescent="0.3">
      <c r="A29" s="9" t="s">
        <v>610</v>
      </c>
      <c r="B29" s="21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6">
        <v>9</v>
      </c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</row>
    <row r="30" spans="1:35" ht="15.6" x14ac:dyDescent="0.3">
      <c r="A30" s="9" t="s">
        <v>606</v>
      </c>
      <c r="B30" s="21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6">
        <v>10</v>
      </c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</row>
    <row r="31" spans="1:35" ht="15.6" x14ac:dyDescent="0.3">
      <c r="A31" s="9" t="s">
        <v>611</v>
      </c>
      <c r="B31" s="21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6">
        <v>11</v>
      </c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</row>
    <row r="32" spans="1:35" ht="15.6" x14ac:dyDescent="0.3">
      <c r="A32" s="9" t="s">
        <v>612</v>
      </c>
      <c r="B32" s="21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6">
        <v>12</v>
      </c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</row>
    <row r="33" spans="1:35" ht="15.75" customHeight="1" x14ac:dyDescent="0.3">
      <c r="A33" s="9" t="s">
        <v>613</v>
      </c>
      <c r="B33" s="21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6">
        <v>13</v>
      </c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</row>
    <row r="34" spans="1:35" ht="15.75" customHeight="1" x14ac:dyDescent="0.3">
      <c r="A34" s="9" t="s">
        <v>614</v>
      </c>
      <c r="B34" s="21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6">
        <v>14</v>
      </c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</row>
    <row r="35" spans="1:35" ht="15.6" x14ac:dyDescent="0.3">
      <c r="A35" s="9" t="s">
        <v>501</v>
      </c>
      <c r="B35" s="21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6">
        <v>15</v>
      </c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</row>
    <row r="36" spans="1:35" ht="26.4" x14ac:dyDescent="0.3">
      <c r="A36" s="9" t="s">
        <v>502</v>
      </c>
      <c r="B36" s="21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6">
        <v>16</v>
      </c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</row>
    <row r="37" spans="1:35" ht="15.6" x14ac:dyDescent="0.3">
      <c r="A37" s="9" t="s">
        <v>503</v>
      </c>
      <c r="B37" s="21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6">
        <v>17</v>
      </c>
      <c r="P37" s="7">
        <v>5</v>
      </c>
      <c r="Q37" s="7">
        <v>153</v>
      </c>
      <c r="R37" s="7">
        <v>71</v>
      </c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>
        <v>82</v>
      </c>
      <c r="AF37" s="7">
        <v>78</v>
      </c>
      <c r="AG37" s="7">
        <v>75</v>
      </c>
      <c r="AH37" s="7">
        <v>153</v>
      </c>
      <c r="AI37" s="7"/>
    </row>
    <row r="38" spans="1:35" ht="15.6" x14ac:dyDescent="0.3">
      <c r="A38" s="9" t="s">
        <v>504</v>
      </c>
      <c r="B38" s="21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6">
        <v>18</v>
      </c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</row>
    <row r="39" spans="1:35" ht="15.6" x14ac:dyDescent="0.3">
      <c r="A39" s="9" t="s">
        <v>505</v>
      </c>
      <c r="B39" s="21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6">
        <v>19</v>
      </c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</row>
    <row r="40" spans="1:35" ht="15.6" x14ac:dyDescent="0.3">
      <c r="A40" s="9" t="s">
        <v>506</v>
      </c>
      <c r="B40" s="21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6">
        <v>20</v>
      </c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</row>
    <row r="41" spans="1:35" ht="26.4" x14ac:dyDescent="0.3">
      <c r="A41" s="9" t="s">
        <v>507</v>
      </c>
      <c r="B41" s="21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6">
        <v>21</v>
      </c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</row>
    <row r="42" spans="1:35" ht="15.6" x14ac:dyDescent="0.3">
      <c r="A42" s="9" t="s">
        <v>508</v>
      </c>
      <c r="B42" s="21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6">
        <v>22</v>
      </c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</row>
  </sheetData>
  <sheetProtection password="A428" sheet="1" objects="1" scenarios="1" selectLockedCells="1"/>
  <mergeCells count="32">
    <mergeCell ref="AE17:AE19"/>
    <mergeCell ref="AC18:AC19"/>
    <mergeCell ref="AD18:AD19"/>
    <mergeCell ref="T18:T19"/>
    <mergeCell ref="W18:W19"/>
    <mergeCell ref="X18:X19"/>
    <mergeCell ref="U18:V18"/>
    <mergeCell ref="T17:V17"/>
    <mergeCell ref="W17:X17"/>
    <mergeCell ref="Y17:Y19"/>
    <mergeCell ref="Z17:Z19"/>
    <mergeCell ref="AA17:AA19"/>
    <mergeCell ref="AB17:AB19"/>
    <mergeCell ref="AC17:AD17"/>
    <mergeCell ref="AH17:AH19"/>
    <mergeCell ref="AI17:AI19"/>
    <mergeCell ref="AF16:AG16"/>
    <mergeCell ref="AH16:AI16"/>
    <mergeCell ref="AF17:AF19"/>
    <mergeCell ref="AG17:AG19"/>
    <mergeCell ref="P13:Y13"/>
    <mergeCell ref="P14:Y14"/>
    <mergeCell ref="P15:Y15"/>
    <mergeCell ref="R16:X16"/>
    <mergeCell ref="Y16:AE16"/>
    <mergeCell ref="A16:A19"/>
    <mergeCell ref="O16:O19"/>
    <mergeCell ref="P16:P19"/>
    <mergeCell ref="Q16:Q19"/>
    <mergeCell ref="R18:R19"/>
    <mergeCell ref="R17:S17"/>
    <mergeCell ref="S18:S19"/>
  </mergeCells>
  <phoneticPr fontId="5" type="noConversion"/>
  <dataValidations count="1">
    <dataValidation type="custom" allowBlank="1" showInputMessage="1" showErrorMessage="1" errorTitle="Ошибка ввода" error="Попытка ввести данные отличные от числовых или целочисленных" sqref="P21:AI42">
      <formula1>IF(AND(INT(P21*1)=P21*1,P21&gt;=0, P21&lt;999999999999),TRUE,FALSE)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72" fitToWidth="2" orientation="landscape" blackAndWhite="1" horizontalDpi="4294967295" verticalDpi="4294967295" r:id="rId1"/>
  <headerFooter alignWithMargins="0"/>
  <colBreaks count="1" manualBreakCount="1">
    <brk id="2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pageSetUpPr fitToPage="1"/>
  </sheetPr>
  <dimension ref="A1:Z26"/>
  <sheetViews>
    <sheetView showGridLines="0" topLeftCell="A16" zoomScale="85" zoomScaleNormal="85" zoomScaleSheetLayoutView="70" workbookViewId="0">
      <selection activeCell="P22" sqref="P22"/>
    </sheetView>
  </sheetViews>
  <sheetFormatPr defaultColWidth="9.109375" defaultRowHeight="13.2" x14ac:dyDescent="0.25"/>
  <cols>
    <col min="1" max="1" width="44.109375" style="1" bestFit="1" customWidth="1"/>
    <col min="2" max="14" width="3.6640625" style="1" hidden="1" customWidth="1"/>
    <col min="15" max="15" width="6.44140625" style="1" bestFit="1" customWidth="1"/>
    <col min="16" max="26" width="12.6640625" style="1" customWidth="1"/>
    <col min="27" max="16384" width="9.109375" style="1"/>
  </cols>
  <sheetData>
    <row r="1" spans="1:26" hidden="1" x14ac:dyDescent="0.25"/>
    <row r="2" spans="1:26" hidden="1" x14ac:dyDescent="0.25"/>
    <row r="3" spans="1:26" hidden="1" x14ac:dyDescent="0.25"/>
    <row r="4" spans="1:26" hidden="1" x14ac:dyDescent="0.25"/>
    <row r="5" spans="1:26" hidden="1" x14ac:dyDescent="0.25"/>
    <row r="6" spans="1:26" hidden="1" x14ac:dyDescent="0.25"/>
    <row r="7" spans="1:26" hidden="1" x14ac:dyDescent="0.25"/>
    <row r="8" spans="1:26" hidden="1" x14ac:dyDescent="0.25"/>
    <row r="9" spans="1:26" hidden="1" x14ac:dyDescent="0.25"/>
    <row r="10" spans="1:26" hidden="1" x14ac:dyDescent="0.25"/>
    <row r="11" spans="1:26" hidden="1" x14ac:dyDescent="0.25"/>
    <row r="12" spans="1:26" hidden="1" x14ac:dyDescent="0.25"/>
    <row r="13" spans="1:26" hidden="1" x14ac:dyDescent="0.25"/>
    <row r="14" spans="1:26" hidden="1" x14ac:dyDescent="0.25"/>
    <row r="15" spans="1:26" hidden="1" x14ac:dyDescent="0.25"/>
    <row r="16" spans="1:26" ht="20.100000000000001" customHeight="1" x14ac:dyDescent="0.25">
      <c r="A16" s="27" t="s">
        <v>615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</row>
    <row r="17" spans="1:26" x14ac:dyDescent="0.25">
      <c r="A17" s="29" t="s">
        <v>619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</row>
    <row r="18" spans="1:26" ht="15" customHeight="1" x14ac:dyDescent="0.25">
      <c r="A18" s="30" t="s">
        <v>523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0" t="s">
        <v>524</v>
      </c>
      <c r="P18" s="30" t="s">
        <v>633</v>
      </c>
      <c r="Q18" s="30" t="s">
        <v>616</v>
      </c>
      <c r="R18" s="30"/>
      <c r="S18" s="30"/>
      <c r="T18" s="30"/>
      <c r="U18" s="30"/>
      <c r="V18" s="30"/>
      <c r="W18" s="30"/>
      <c r="X18" s="30"/>
      <c r="Y18" s="30"/>
      <c r="Z18" s="30"/>
    </row>
    <row r="19" spans="1:26" ht="15" customHeight="1" x14ac:dyDescent="0.25">
      <c r="A19" s="30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0"/>
      <c r="P19" s="30"/>
      <c r="Q19" s="3" t="s">
        <v>634</v>
      </c>
      <c r="R19" s="3" t="s">
        <v>635</v>
      </c>
      <c r="S19" s="3" t="s">
        <v>636</v>
      </c>
      <c r="T19" s="3" t="s">
        <v>637</v>
      </c>
      <c r="U19" s="3" t="s">
        <v>638</v>
      </c>
      <c r="V19" s="3" t="s">
        <v>639</v>
      </c>
      <c r="W19" s="3" t="s">
        <v>640</v>
      </c>
      <c r="X19" s="3" t="s">
        <v>641</v>
      </c>
      <c r="Y19" s="3" t="s">
        <v>642</v>
      </c>
      <c r="Z19" s="3" t="s">
        <v>643</v>
      </c>
    </row>
    <row r="20" spans="1:26" x14ac:dyDescent="0.25">
      <c r="A20" s="10">
        <v>1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4">
        <v>2</v>
      </c>
      <c r="P20" s="4">
        <v>3</v>
      </c>
      <c r="Q20" s="4">
        <v>4</v>
      </c>
      <c r="R20" s="4">
        <v>5</v>
      </c>
      <c r="S20" s="4">
        <v>6</v>
      </c>
      <c r="T20" s="4">
        <v>7</v>
      </c>
      <c r="U20" s="4">
        <v>8</v>
      </c>
      <c r="V20" s="4">
        <v>9</v>
      </c>
      <c r="W20" s="4">
        <v>10</v>
      </c>
      <c r="X20" s="4">
        <v>11</v>
      </c>
      <c r="Y20" s="4">
        <v>12</v>
      </c>
      <c r="Z20" s="4">
        <v>13</v>
      </c>
    </row>
    <row r="21" spans="1:26" ht="26.4" x14ac:dyDescent="0.3">
      <c r="A21" s="12" t="s">
        <v>644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6">
        <v>1</v>
      </c>
      <c r="P21" s="7">
        <f>Q21+R21+S21+T21+U21+V21+W21+X21+Y21+Z21</f>
        <v>29501</v>
      </c>
      <c r="Q21" s="7">
        <f>Q23+Q25</f>
        <v>1426</v>
      </c>
      <c r="R21" s="7">
        <f t="shared" ref="R21:Z21" si="0">R23+R25</f>
        <v>1860</v>
      </c>
      <c r="S21" s="7">
        <f t="shared" si="0"/>
        <v>2464</v>
      </c>
      <c r="T21" s="7">
        <f t="shared" si="0"/>
        <v>3630</v>
      </c>
      <c r="U21" s="7">
        <f t="shared" si="0"/>
        <v>4276</v>
      </c>
      <c r="V21" s="7">
        <f t="shared" si="0"/>
        <v>4564</v>
      </c>
      <c r="W21" s="7">
        <f t="shared" si="0"/>
        <v>4846</v>
      </c>
      <c r="X21" s="7">
        <f t="shared" si="0"/>
        <v>3197</v>
      </c>
      <c r="Y21" s="7">
        <f t="shared" si="0"/>
        <v>2054</v>
      </c>
      <c r="Z21" s="7">
        <f t="shared" si="0"/>
        <v>1184</v>
      </c>
    </row>
    <row r="22" spans="1:26" ht="15.6" x14ac:dyDescent="0.3">
      <c r="A22" s="12" t="s">
        <v>645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6">
        <v>2</v>
      </c>
      <c r="P22" s="7">
        <f t="shared" ref="P22:P26" si="1">Q22+R22+S22+T22+U22+V22+W22+X22+Y22+Z22</f>
        <v>26771</v>
      </c>
      <c r="Q22" s="7">
        <f>Q24+Q26</f>
        <v>1286</v>
      </c>
      <c r="R22" s="7">
        <f t="shared" ref="R22:Z22" si="2">R24+R26</f>
        <v>1555</v>
      </c>
      <c r="S22" s="7">
        <f t="shared" si="2"/>
        <v>2077</v>
      </c>
      <c r="T22" s="7">
        <f t="shared" si="2"/>
        <v>3293</v>
      </c>
      <c r="U22" s="7">
        <f t="shared" si="2"/>
        <v>3948</v>
      </c>
      <c r="V22" s="7">
        <f t="shared" si="2"/>
        <v>4265</v>
      </c>
      <c r="W22" s="7">
        <f t="shared" si="2"/>
        <v>4532</v>
      </c>
      <c r="X22" s="7">
        <f t="shared" si="2"/>
        <v>2958</v>
      </c>
      <c r="Y22" s="7">
        <f t="shared" si="2"/>
        <v>1830</v>
      </c>
      <c r="Z22" s="7">
        <f t="shared" si="2"/>
        <v>1027</v>
      </c>
    </row>
    <row r="23" spans="1:26" ht="26.4" x14ac:dyDescent="0.3">
      <c r="A23" s="12" t="s">
        <v>646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6">
        <v>3</v>
      </c>
      <c r="P23" s="7">
        <f t="shared" si="1"/>
        <v>29348</v>
      </c>
      <c r="Q23" s="7">
        <v>1415</v>
      </c>
      <c r="R23" s="7">
        <v>1845</v>
      </c>
      <c r="S23" s="7">
        <v>2441</v>
      </c>
      <c r="T23" s="7">
        <v>3589</v>
      </c>
      <c r="U23" s="7">
        <v>4236</v>
      </c>
      <c r="V23" s="7">
        <v>4550</v>
      </c>
      <c r="W23" s="7">
        <v>4841</v>
      </c>
      <c r="X23" s="7">
        <v>3195</v>
      </c>
      <c r="Y23" s="7">
        <v>2052</v>
      </c>
      <c r="Z23" s="7">
        <v>1184</v>
      </c>
    </row>
    <row r="24" spans="1:26" ht="15.6" x14ac:dyDescent="0.3">
      <c r="A24" s="12" t="s">
        <v>0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6">
        <v>4</v>
      </c>
      <c r="P24" s="7">
        <f t="shared" si="1"/>
        <v>26618</v>
      </c>
      <c r="Q24" s="7">
        <v>1275</v>
      </c>
      <c r="R24" s="7">
        <v>1540</v>
      </c>
      <c r="S24" s="7">
        <v>2054</v>
      </c>
      <c r="T24" s="7">
        <v>3252</v>
      </c>
      <c r="U24" s="7">
        <v>3908</v>
      </c>
      <c r="V24" s="7">
        <v>4251</v>
      </c>
      <c r="W24" s="7">
        <v>4527</v>
      </c>
      <c r="X24" s="7">
        <v>2956</v>
      </c>
      <c r="Y24" s="7">
        <v>1828</v>
      </c>
      <c r="Z24" s="7">
        <v>1027</v>
      </c>
    </row>
    <row r="25" spans="1:26" ht="15.6" x14ac:dyDescent="0.3">
      <c r="A25" s="12" t="s">
        <v>1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6">
        <v>5</v>
      </c>
      <c r="P25" s="7">
        <f t="shared" si="1"/>
        <v>153</v>
      </c>
      <c r="Q25" s="7">
        <v>11</v>
      </c>
      <c r="R25" s="7">
        <v>15</v>
      </c>
      <c r="S25" s="7">
        <v>23</v>
      </c>
      <c r="T25" s="7">
        <v>41</v>
      </c>
      <c r="U25" s="7">
        <v>40</v>
      </c>
      <c r="V25" s="7">
        <v>14</v>
      </c>
      <c r="W25" s="7">
        <v>5</v>
      </c>
      <c r="X25" s="7">
        <v>2</v>
      </c>
      <c r="Y25" s="7">
        <v>2</v>
      </c>
      <c r="Z25" s="7"/>
    </row>
    <row r="26" spans="1:26" ht="15.6" x14ac:dyDescent="0.3">
      <c r="A26" s="12" t="s">
        <v>0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6">
        <v>6</v>
      </c>
      <c r="P26" s="7">
        <f t="shared" si="1"/>
        <v>153</v>
      </c>
      <c r="Q26" s="7">
        <v>11</v>
      </c>
      <c r="R26" s="7">
        <v>15</v>
      </c>
      <c r="S26" s="7">
        <v>23</v>
      </c>
      <c r="T26" s="7">
        <v>41</v>
      </c>
      <c r="U26" s="7">
        <v>40</v>
      </c>
      <c r="V26" s="7">
        <v>14</v>
      </c>
      <c r="W26" s="7">
        <v>5</v>
      </c>
      <c r="X26" s="7">
        <v>2</v>
      </c>
      <c r="Y26" s="7">
        <v>2</v>
      </c>
      <c r="Z26" s="7"/>
    </row>
  </sheetData>
  <sheetProtection password="A428" sheet="1" objects="1" scenarios="1" selectLockedCells="1"/>
  <mergeCells count="6">
    <mergeCell ref="A16:Z16"/>
    <mergeCell ref="A17:Z17"/>
    <mergeCell ref="A18:A19"/>
    <mergeCell ref="O18:O19"/>
    <mergeCell ref="P18:P19"/>
    <mergeCell ref="Q18:Z18"/>
  </mergeCells>
  <phoneticPr fontId="5" type="noConversion"/>
  <dataValidations count="1">
    <dataValidation type="custom" allowBlank="1" showInputMessage="1" showErrorMessage="1" errorTitle="Ошибка ввода" error="Попытка ввести данные отличные от числовых или целочисленных" sqref="P21:Z26">
      <formula1>IF(AND(INT(P21*1)=P21*1,P21&gt;=0, P21&lt;999999999999),TRUE,FALSE)</formula1>
    </dataValidation>
  </dataValidations>
  <pageMargins left="0.39370078740157483" right="0.39370078740157483" top="0.39370078740157483" bottom="0.39370078740157483" header="0" footer="0"/>
  <pageSetup paperSize="9" scale="74" orientation="landscape" blackAndWhite="1" r:id="rId1"/>
  <headerFooter alignWithMargins="0"/>
  <colBreaks count="2" manualBreakCount="2">
    <brk id="30" max="1048575" man="1"/>
    <brk id="44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pageSetUpPr fitToPage="1"/>
  </sheetPr>
  <dimension ref="A1:S26"/>
  <sheetViews>
    <sheetView showGridLines="0" topLeftCell="A16" zoomScale="70" zoomScaleNormal="70" zoomScaleSheetLayoutView="100" workbookViewId="0">
      <selection activeCell="P21" sqref="P21"/>
    </sheetView>
  </sheetViews>
  <sheetFormatPr defaultColWidth="9.109375" defaultRowHeight="13.2" x14ac:dyDescent="0.25"/>
  <cols>
    <col min="1" max="1" width="25.6640625" style="1" customWidth="1"/>
    <col min="2" max="2" width="55" style="1" bestFit="1" customWidth="1"/>
    <col min="3" max="13" width="3.6640625" style="1" hidden="1" customWidth="1"/>
    <col min="14" max="14" width="8.5546875" style="1" hidden="1" customWidth="1"/>
    <col min="15" max="15" width="6.44140625" style="1" bestFit="1" customWidth="1"/>
    <col min="16" max="19" width="16.6640625" style="1" customWidth="1"/>
    <col min="20" max="16384" width="9.109375" style="1"/>
  </cols>
  <sheetData>
    <row r="1" spans="1:19" hidden="1" x14ac:dyDescent="0.25"/>
    <row r="2" spans="1:19" hidden="1" x14ac:dyDescent="0.25"/>
    <row r="3" spans="1:19" hidden="1" x14ac:dyDescent="0.25"/>
    <row r="4" spans="1:19" hidden="1" x14ac:dyDescent="0.25"/>
    <row r="5" spans="1:19" hidden="1" x14ac:dyDescent="0.25"/>
    <row r="6" spans="1:19" hidden="1" x14ac:dyDescent="0.25"/>
    <row r="7" spans="1:19" hidden="1" x14ac:dyDescent="0.25"/>
    <row r="8" spans="1:19" hidden="1" x14ac:dyDescent="0.25"/>
    <row r="9" spans="1:19" hidden="1" x14ac:dyDescent="0.25"/>
    <row r="10" spans="1:19" hidden="1" x14ac:dyDescent="0.25"/>
    <row r="11" spans="1:19" hidden="1" x14ac:dyDescent="0.25"/>
    <row r="12" spans="1:19" hidden="1" x14ac:dyDescent="0.25"/>
    <row r="13" spans="1:19" hidden="1" x14ac:dyDescent="0.25"/>
    <row r="14" spans="1:19" hidden="1" x14ac:dyDescent="0.25"/>
    <row r="15" spans="1:19" hidden="1" x14ac:dyDescent="0.25"/>
    <row r="16" spans="1:19" ht="20.100000000000001" customHeight="1" x14ac:dyDescent="0.25">
      <c r="A16" s="27" t="s">
        <v>518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</row>
    <row r="17" spans="1:19" x14ac:dyDescent="0.25">
      <c r="A17" s="29" t="s">
        <v>619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</row>
    <row r="18" spans="1:19" ht="15" customHeight="1" x14ac:dyDescent="0.25">
      <c r="A18" s="39" t="s">
        <v>523</v>
      </c>
      <c r="B18" s="46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0" t="s">
        <v>524</v>
      </c>
      <c r="P18" s="30" t="s">
        <v>528</v>
      </c>
      <c r="Q18" s="31" t="s">
        <v>533</v>
      </c>
      <c r="R18" s="33"/>
      <c r="S18" s="34" t="s">
        <v>517</v>
      </c>
    </row>
    <row r="19" spans="1:19" ht="26.4" x14ac:dyDescent="0.25">
      <c r="A19" s="41"/>
      <c r="B19" s="47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0"/>
      <c r="P19" s="30"/>
      <c r="Q19" s="3" t="s">
        <v>531</v>
      </c>
      <c r="R19" s="3" t="s">
        <v>542</v>
      </c>
      <c r="S19" s="36"/>
    </row>
    <row r="20" spans="1:19" x14ac:dyDescent="0.25">
      <c r="A20" s="44">
        <v>1</v>
      </c>
      <c r="B20" s="45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4">
        <v>2</v>
      </c>
      <c r="P20" s="4">
        <v>3</v>
      </c>
      <c r="Q20" s="4">
        <v>4</v>
      </c>
      <c r="R20" s="4">
        <v>5</v>
      </c>
      <c r="S20" s="4">
        <v>6</v>
      </c>
    </row>
    <row r="21" spans="1:19" ht="15.6" x14ac:dyDescent="0.3">
      <c r="A21" s="34" t="s">
        <v>511</v>
      </c>
      <c r="B21" s="12" t="s">
        <v>513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6">
        <v>1</v>
      </c>
      <c r="P21" s="7"/>
      <c r="Q21" s="7"/>
      <c r="R21" s="7"/>
      <c r="S21" s="7"/>
    </row>
    <row r="22" spans="1:19" ht="26.4" x14ac:dyDescent="0.3">
      <c r="A22" s="35"/>
      <c r="B22" s="12" t="s">
        <v>514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6">
        <v>2</v>
      </c>
      <c r="P22" s="7"/>
      <c r="Q22" s="7"/>
      <c r="R22" s="7"/>
      <c r="S22" s="7"/>
    </row>
    <row r="23" spans="1:19" ht="15.6" x14ac:dyDescent="0.3">
      <c r="A23" s="36"/>
      <c r="B23" s="12" t="s">
        <v>515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6">
        <v>3</v>
      </c>
      <c r="P23" s="7"/>
      <c r="Q23" s="7"/>
      <c r="R23" s="7"/>
      <c r="S23" s="7"/>
    </row>
    <row r="24" spans="1:19" ht="15.6" x14ac:dyDescent="0.3">
      <c r="A24" s="34" t="s">
        <v>512</v>
      </c>
      <c r="B24" s="12" t="s">
        <v>513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6">
        <v>4</v>
      </c>
      <c r="P24" s="7"/>
      <c r="Q24" s="7"/>
      <c r="R24" s="7"/>
      <c r="S24" s="7"/>
    </row>
    <row r="25" spans="1:19" ht="26.4" x14ac:dyDescent="0.3">
      <c r="A25" s="35"/>
      <c r="B25" s="12" t="s">
        <v>514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6">
        <v>5</v>
      </c>
      <c r="P25" s="7"/>
      <c r="Q25" s="7"/>
      <c r="R25" s="7"/>
      <c r="S25" s="7"/>
    </row>
    <row r="26" spans="1:19" ht="15.6" x14ac:dyDescent="0.3">
      <c r="A26" s="36"/>
      <c r="B26" s="12" t="s">
        <v>516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6">
        <v>6</v>
      </c>
      <c r="P26" s="7"/>
      <c r="Q26" s="7"/>
      <c r="R26" s="7"/>
      <c r="S26" s="7"/>
    </row>
  </sheetData>
  <sheetProtection password="A428" sheet="1" objects="1" scenarios="1" selectLockedCells="1"/>
  <mergeCells count="10">
    <mergeCell ref="A21:A23"/>
    <mergeCell ref="A24:A26"/>
    <mergeCell ref="A20:B20"/>
    <mergeCell ref="A16:S16"/>
    <mergeCell ref="A17:S17"/>
    <mergeCell ref="O18:O19"/>
    <mergeCell ref="P18:P19"/>
    <mergeCell ref="A18:B19"/>
    <mergeCell ref="Q18:R18"/>
    <mergeCell ref="S18:S19"/>
  </mergeCells>
  <phoneticPr fontId="5" type="noConversion"/>
  <dataValidations count="1">
    <dataValidation type="custom" allowBlank="1" showInputMessage="1" showErrorMessage="1" errorTitle="Ошибка ввода" error="Попытка ввести данные отличные от числовых или целочисленных" sqref="P21:S26">
      <formula1>IF(AND(INT(P21*1)=P21*1,P21&gt;=0, P21&lt;999999999999),TRUE,FALSE)</formula1>
    </dataValidation>
  </dataValidations>
  <pageMargins left="0.39370078740157483" right="0.39370078740157483" top="0.39370078740157483" bottom="0.39370078740157483" header="0" footer="0"/>
  <pageSetup paperSize="9" scale="92" orientation="landscape" blackAndWhite="1" r:id="rId1"/>
  <headerFooter alignWithMargins="0"/>
  <colBreaks count="2" manualBreakCount="2">
    <brk id="23" max="1048575" man="1"/>
    <brk id="3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">
    <pageSetUpPr fitToPage="1"/>
  </sheetPr>
  <dimension ref="A1"/>
  <sheetViews>
    <sheetView workbookViewId="0"/>
  </sheetViews>
  <sheetFormatPr defaultColWidth="9.109375" defaultRowHeight="13.2" x14ac:dyDescent="0.25"/>
  <cols>
    <col min="1" max="16384" width="9.109375" style="1"/>
  </cols>
  <sheetData/>
  <phoneticPr fontId="5" type="noConversion"/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7">
    <pageSetUpPr fitToPage="1"/>
  </sheetPr>
  <dimension ref="A2:B250"/>
  <sheetViews>
    <sheetView workbookViewId="0">
      <selection activeCell="A250" sqref="A1:A250"/>
    </sheetView>
  </sheetViews>
  <sheetFormatPr defaultColWidth="9.109375" defaultRowHeight="13.2" x14ac:dyDescent="0.25"/>
  <cols>
    <col min="1" max="1" width="9.109375" style="1"/>
    <col min="2" max="2" width="70.44140625" style="1" bestFit="1" customWidth="1"/>
    <col min="3" max="16384" width="9.109375" style="1"/>
  </cols>
  <sheetData>
    <row r="2" spans="1:2" x14ac:dyDescent="0.25">
      <c r="A2" s="1" t="s">
        <v>3</v>
      </c>
      <c r="B2" s="1" t="s">
        <v>4</v>
      </c>
    </row>
    <row r="3" spans="1:2" x14ac:dyDescent="0.25">
      <c r="A3" s="1" t="s">
        <v>5</v>
      </c>
      <c r="B3" s="1" t="s">
        <v>6</v>
      </c>
    </row>
    <row r="4" spans="1:2" x14ac:dyDescent="0.25">
      <c r="A4" s="1" t="s">
        <v>7</v>
      </c>
      <c r="B4" s="1" t="s">
        <v>8</v>
      </c>
    </row>
    <row r="5" spans="1:2" x14ac:dyDescent="0.25">
      <c r="A5" s="1" t="s">
        <v>9</v>
      </c>
      <c r="B5" s="1" t="s">
        <v>10</v>
      </c>
    </row>
    <row r="6" spans="1:2" x14ac:dyDescent="0.25">
      <c r="A6" s="1" t="s">
        <v>11</v>
      </c>
      <c r="B6" s="1" t="s">
        <v>12</v>
      </c>
    </row>
    <row r="7" spans="1:2" x14ac:dyDescent="0.25">
      <c r="A7" s="1" t="s">
        <v>13</v>
      </c>
      <c r="B7" s="1" t="s">
        <v>14</v>
      </c>
    </row>
    <row r="8" spans="1:2" x14ac:dyDescent="0.25">
      <c r="A8" s="1" t="s">
        <v>15</v>
      </c>
      <c r="B8" s="1" t="s">
        <v>16</v>
      </c>
    </row>
    <row r="9" spans="1:2" x14ac:dyDescent="0.25">
      <c r="A9" s="1" t="s">
        <v>17</v>
      </c>
      <c r="B9" s="1" t="s">
        <v>18</v>
      </c>
    </row>
    <row r="10" spans="1:2" x14ac:dyDescent="0.25">
      <c r="A10" s="1" t="s">
        <v>19</v>
      </c>
      <c r="B10" s="1" t="s">
        <v>20</v>
      </c>
    </row>
    <row r="11" spans="1:2" x14ac:dyDescent="0.25">
      <c r="A11" s="1" t="s">
        <v>21</v>
      </c>
      <c r="B11" s="1" t="s">
        <v>22</v>
      </c>
    </row>
    <row r="12" spans="1:2" x14ac:dyDescent="0.25">
      <c r="A12" s="1" t="s">
        <v>23</v>
      </c>
      <c r="B12" s="1" t="s">
        <v>24</v>
      </c>
    </row>
    <row r="13" spans="1:2" x14ac:dyDescent="0.25">
      <c r="A13" s="1" t="s">
        <v>25</v>
      </c>
      <c r="B13" s="1" t="s">
        <v>26</v>
      </c>
    </row>
    <row r="14" spans="1:2" x14ac:dyDescent="0.25">
      <c r="A14" s="1" t="s">
        <v>27</v>
      </c>
      <c r="B14" s="1" t="s">
        <v>28</v>
      </c>
    </row>
    <row r="15" spans="1:2" x14ac:dyDescent="0.25">
      <c r="A15" s="1" t="s">
        <v>29</v>
      </c>
      <c r="B15" s="1" t="s">
        <v>30</v>
      </c>
    </row>
    <row r="16" spans="1:2" x14ac:dyDescent="0.25">
      <c r="A16" s="1" t="s">
        <v>31</v>
      </c>
      <c r="B16" s="1" t="s">
        <v>32</v>
      </c>
    </row>
    <row r="17" spans="1:2" x14ac:dyDescent="0.25">
      <c r="A17" s="1" t="s">
        <v>33</v>
      </c>
      <c r="B17" s="1" t="s">
        <v>34</v>
      </c>
    </row>
    <row r="18" spans="1:2" x14ac:dyDescent="0.25">
      <c r="A18" s="1" t="s">
        <v>35</v>
      </c>
      <c r="B18" s="1" t="s">
        <v>36</v>
      </c>
    </row>
    <row r="19" spans="1:2" x14ac:dyDescent="0.25">
      <c r="A19" s="1" t="s">
        <v>37</v>
      </c>
      <c r="B19" s="1" t="s">
        <v>38</v>
      </c>
    </row>
    <row r="20" spans="1:2" x14ac:dyDescent="0.25">
      <c r="A20" s="1" t="s">
        <v>39</v>
      </c>
      <c r="B20" s="1" t="s">
        <v>40</v>
      </c>
    </row>
    <row r="21" spans="1:2" x14ac:dyDescent="0.25">
      <c r="A21" s="1" t="s">
        <v>41</v>
      </c>
      <c r="B21" s="1" t="s">
        <v>42</v>
      </c>
    </row>
    <row r="22" spans="1:2" x14ac:dyDescent="0.25">
      <c r="A22" s="1" t="s">
        <v>43</v>
      </c>
      <c r="B22" s="1" t="s">
        <v>44</v>
      </c>
    </row>
    <row r="23" spans="1:2" x14ac:dyDescent="0.25">
      <c r="A23" s="1" t="s">
        <v>45</v>
      </c>
      <c r="B23" s="1" t="s">
        <v>46</v>
      </c>
    </row>
    <row r="24" spans="1:2" x14ac:dyDescent="0.25">
      <c r="A24" s="1" t="s">
        <v>47</v>
      </c>
      <c r="B24" s="1" t="s">
        <v>48</v>
      </c>
    </row>
    <row r="25" spans="1:2" x14ac:dyDescent="0.25">
      <c r="A25" s="1" t="s">
        <v>49</v>
      </c>
      <c r="B25" s="1" t="s">
        <v>50</v>
      </c>
    </row>
    <row r="26" spans="1:2" x14ac:dyDescent="0.25">
      <c r="A26" s="1" t="s">
        <v>51</v>
      </c>
      <c r="B26" s="1" t="s">
        <v>52</v>
      </c>
    </row>
    <row r="27" spans="1:2" x14ac:dyDescent="0.25">
      <c r="A27" s="1" t="s">
        <v>53</v>
      </c>
      <c r="B27" s="1" t="s">
        <v>54</v>
      </c>
    </row>
    <row r="28" spans="1:2" x14ac:dyDescent="0.25">
      <c r="A28" s="1" t="s">
        <v>55</v>
      </c>
      <c r="B28" s="1" t="s">
        <v>56</v>
      </c>
    </row>
    <row r="29" spans="1:2" x14ac:dyDescent="0.25">
      <c r="A29" s="1" t="s">
        <v>57</v>
      </c>
      <c r="B29" s="1" t="s">
        <v>58</v>
      </c>
    </row>
    <row r="30" spans="1:2" x14ac:dyDescent="0.25">
      <c r="A30" s="1" t="s">
        <v>59</v>
      </c>
      <c r="B30" s="1" t="s">
        <v>60</v>
      </c>
    </row>
    <row r="31" spans="1:2" x14ac:dyDescent="0.25">
      <c r="A31" s="1" t="s">
        <v>61</v>
      </c>
      <c r="B31" s="1" t="s">
        <v>62</v>
      </c>
    </row>
    <row r="32" spans="1:2" x14ac:dyDescent="0.25">
      <c r="A32" s="1" t="s">
        <v>63</v>
      </c>
      <c r="B32" s="1" t="s">
        <v>64</v>
      </c>
    </row>
    <row r="33" spans="1:2" x14ac:dyDescent="0.25">
      <c r="A33" s="1" t="s">
        <v>65</v>
      </c>
      <c r="B33" s="1" t="s">
        <v>66</v>
      </c>
    </row>
    <row r="34" spans="1:2" x14ac:dyDescent="0.25">
      <c r="A34" s="1" t="s">
        <v>67</v>
      </c>
      <c r="B34" s="1" t="s">
        <v>68</v>
      </c>
    </row>
    <row r="35" spans="1:2" x14ac:dyDescent="0.25">
      <c r="A35" s="1" t="s">
        <v>69</v>
      </c>
      <c r="B35" s="1" t="s">
        <v>70</v>
      </c>
    </row>
    <row r="36" spans="1:2" x14ac:dyDescent="0.25">
      <c r="A36" s="1" t="s">
        <v>71</v>
      </c>
      <c r="B36" s="1" t="s">
        <v>72</v>
      </c>
    </row>
    <row r="37" spans="1:2" x14ac:dyDescent="0.25">
      <c r="A37" s="1" t="s">
        <v>73</v>
      </c>
      <c r="B37" s="1" t="s">
        <v>74</v>
      </c>
    </row>
    <row r="38" spans="1:2" x14ac:dyDescent="0.25">
      <c r="A38" s="1" t="s">
        <v>75</v>
      </c>
      <c r="B38" s="1" t="s">
        <v>76</v>
      </c>
    </row>
    <row r="39" spans="1:2" x14ac:dyDescent="0.25">
      <c r="A39" s="1" t="s">
        <v>77</v>
      </c>
      <c r="B39" s="1" t="s">
        <v>78</v>
      </c>
    </row>
    <row r="40" spans="1:2" x14ac:dyDescent="0.25">
      <c r="A40" s="1" t="s">
        <v>79</v>
      </c>
      <c r="B40" s="1" t="s">
        <v>80</v>
      </c>
    </row>
    <row r="41" spans="1:2" x14ac:dyDescent="0.25">
      <c r="A41" s="1" t="s">
        <v>81</v>
      </c>
      <c r="B41" s="1" t="s">
        <v>82</v>
      </c>
    </row>
    <row r="42" spans="1:2" x14ac:dyDescent="0.25">
      <c r="A42" s="1" t="s">
        <v>83</v>
      </c>
      <c r="B42" s="1" t="s">
        <v>84</v>
      </c>
    </row>
    <row r="43" spans="1:2" x14ac:dyDescent="0.25">
      <c r="A43" s="1" t="s">
        <v>85</v>
      </c>
      <c r="B43" s="1" t="s">
        <v>86</v>
      </c>
    </row>
    <row r="44" spans="1:2" x14ac:dyDescent="0.25">
      <c r="A44" s="1" t="s">
        <v>87</v>
      </c>
      <c r="B44" s="1" t="s">
        <v>88</v>
      </c>
    </row>
    <row r="45" spans="1:2" x14ac:dyDescent="0.25">
      <c r="A45" s="1" t="s">
        <v>89</v>
      </c>
      <c r="B45" s="1" t="s">
        <v>90</v>
      </c>
    </row>
    <row r="46" spans="1:2" x14ac:dyDescent="0.25">
      <c r="A46" s="1" t="s">
        <v>91</v>
      </c>
      <c r="B46" s="1" t="s">
        <v>92</v>
      </c>
    </row>
    <row r="47" spans="1:2" x14ac:dyDescent="0.25">
      <c r="A47" s="1" t="s">
        <v>93</v>
      </c>
      <c r="B47" s="1" t="s">
        <v>94</v>
      </c>
    </row>
    <row r="48" spans="1:2" x14ac:dyDescent="0.25">
      <c r="A48" s="1" t="s">
        <v>95</v>
      </c>
      <c r="B48" s="1" t="s">
        <v>96</v>
      </c>
    </row>
    <row r="49" spans="1:2" x14ac:dyDescent="0.25">
      <c r="A49" s="1" t="s">
        <v>97</v>
      </c>
      <c r="B49" s="1" t="s">
        <v>98</v>
      </c>
    </row>
    <row r="50" spans="1:2" x14ac:dyDescent="0.25">
      <c r="A50" s="1" t="s">
        <v>99</v>
      </c>
      <c r="B50" s="1" t="s">
        <v>100</v>
      </c>
    </row>
    <row r="51" spans="1:2" x14ac:dyDescent="0.25">
      <c r="A51" s="1" t="s">
        <v>101</v>
      </c>
      <c r="B51" s="1" t="s">
        <v>102</v>
      </c>
    </row>
    <row r="52" spans="1:2" x14ac:dyDescent="0.25">
      <c r="A52" s="1" t="s">
        <v>103</v>
      </c>
      <c r="B52" s="1" t="s">
        <v>104</v>
      </c>
    </row>
    <row r="53" spans="1:2" x14ac:dyDescent="0.25">
      <c r="A53" s="1" t="s">
        <v>105</v>
      </c>
      <c r="B53" s="1" t="s">
        <v>106</v>
      </c>
    </row>
    <row r="54" spans="1:2" x14ac:dyDescent="0.25">
      <c r="A54" s="1" t="s">
        <v>107</v>
      </c>
      <c r="B54" s="1" t="s">
        <v>108</v>
      </c>
    </row>
    <row r="55" spans="1:2" x14ac:dyDescent="0.25">
      <c r="A55" s="1" t="s">
        <v>109</v>
      </c>
      <c r="B55" s="1" t="s">
        <v>110</v>
      </c>
    </row>
    <row r="56" spans="1:2" x14ac:dyDescent="0.25">
      <c r="A56" s="1" t="s">
        <v>111</v>
      </c>
      <c r="B56" s="1" t="s">
        <v>112</v>
      </c>
    </row>
    <row r="57" spans="1:2" x14ac:dyDescent="0.25">
      <c r="A57" s="1" t="s">
        <v>113</v>
      </c>
      <c r="B57" s="1" t="s">
        <v>114</v>
      </c>
    </row>
    <row r="58" spans="1:2" x14ac:dyDescent="0.25">
      <c r="A58" s="1" t="s">
        <v>115</v>
      </c>
      <c r="B58" s="1" t="s">
        <v>116</v>
      </c>
    </row>
    <row r="59" spans="1:2" x14ac:dyDescent="0.25">
      <c r="A59" s="1" t="s">
        <v>117</v>
      </c>
      <c r="B59" s="1" t="s">
        <v>118</v>
      </c>
    </row>
    <row r="60" spans="1:2" x14ac:dyDescent="0.25">
      <c r="A60" s="1" t="s">
        <v>119</v>
      </c>
      <c r="B60" s="1" t="s">
        <v>120</v>
      </c>
    </row>
    <row r="61" spans="1:2" x14ac:dyDescent="0.25">
      <c r="A61" s="1" t="s">
        <v>121</v>
      </c>
      <c r="B61" s="1" t="s">
        <v>122</v>
      </c>
    </row>
    <row r="62" spans="1:2" x14ac:dyDescent="0.25">
      <c r="A62" s="1" t="s">
        <v>123</v>
      </c>
      <c r="B62" s="1" t="s">
        <v>124</v>
      </c>
    </row>
    <row r="63" spans="1:2" x14ac:dyDescent="0.25">
      <c r="A63" s="1" t="s">
        <v>125</v>
      </c>
      <c r="B63" s="1" t="s">
        <v>126</v>
      </c>
    </row>
    <row r="64" spans="1:2" x14ac:dyDescent="0.25">
      <c r="A64" s="1" t="s">
        <v>127</v>
      </c>
      <c r="B64" s="1" t="s">
        <v>128</v>
      </c>
    </row>
    <row r="65" spans="1:2" x14ac:dyDescent="0.25">
      <c r="A65" s="1" t="s">
        <v>129</v>
      </c>
      <c r="B65" s="1" t="s">
        <v>130</v>
      </c>
    </row>
    <row r="66" spans="1:2" x14ac:dyDescent="0.25">
      <c r="A66" s="1" t="s">
        <v>131</v>
      </c>
      <c r="B66" s="1" t="s">
        <v>132</v>
      </c>
    </row>
    <row r="67" spans="1:2" x14ac:dyDescent="0.25">
      <c r="A67" s="1" t="s">
        <v>133</v>
      </c>
      <c r="B67" s="1" t="s">
        <v>134</v>
      </c>
    </row>
    <row r="68" spans="1:2" x14ac:dyDescent="0.25">
      <c r="A68" s="1" t="s">
        <v>135</v>
      </c>
      <c r="B68" s="1" t="s">
        <v>136</v>
      </c>
    </row>
    <row r="69" spans="1:2" x14ac:dyDescent="0.25">
      <c r="A69" s="1" t="s">
        <v>137</v>
      </c>
      <c r="B69" s="1" t="s">
        <v>138</v>
      </c>
    </row>
    <row r="70" spans="1:2" x14ac:dyDescent="0.25">
      <c r="A70" s="1" t="s">
        <v>139</v>
      </c>
      <c r="B70" s="1" t="s">
        <v>140</v>
      </c>
    </row>
    <row r="71" spans="1:2" x14ac:dyDescent="0.25">
      <c r="A71" s="1" t="s">
        <v>141</v>
      </c>
      <c r="B71" s="1" t="s">
        <v>142</v>
      </c>
    </row>
    <row r="72" spans="1:2" x14ac:dyDescent="0.25">
      <c r="A72" s="1" t="s">
        <v>143</v>
      </c>
      <c r="B72" s="1" t="s">
        <v>144</v>
      </c>
    </row>
    <row r="73" spans="1:2" x14ac:dyDescent="0.25">
      <c r="A73" s="1" t="s">
        <v>145</v>
      </c>
      <c r="B73" s="1" t="s">
        <v>146</v>
      </c>
    </row>
    <row r="74" spans="1:2" x14ac:dyDescent="0.25">
      <c r="A74" s="1" t="s">
        <v>147</v>
      </c>
      <c r="B74" s="1" t="s">
        <v>148</v>
      </c>
    </row>
    <row r="75" spans="1:2" x14ac:dyDescent="0.25">
      <c r="A75" s="1" t="s">
        <v>149</v>
      </c>
      <c r="B75" s="1" t="s">
        <v>150</v>
      </c>
    </row>
    <row r="76" spans="1:2" x14ac:dyDescent="0.25">
      <c r="A76" s="1" t="s">
        <v>151</v>
      </c>
      <c r="B76" s="1" t="s">
        <v>152</v>
      </c>
    </row>
    <row r="77" spans="1:2" x14ac:dyDescent="0.25">
      <c r="A77" s="1" t="s">
        <v>153</v>
      </c>
      <c r="B77" s="1" t="s">
        <v>154</v>
      </c>
    </row>
    <row r="78" spans="1:2" x14ac:dyDescent="0.25">
      <c r="A78" s="1" t="s">
        <v>155</v>
      </c>
      <c r="B78" s="1" t="s">
        <v>156</v>
      </c>
    </row>
    <row r="79" spans="1:2" x14ac:dyDescent="0.25">
      <c r="A79" s="1" t="s">
        <v>157</v>
      </c>
      <c r="B79" s="1" t="s">
        <v>158</v>
      </c>
    </row>
    <row r="80" spans="1:2" x14ac:dyDescent="0.25">
      <c r="A80" s="1" t="s">
        <v>159</v>
      </c>
      <c r="B80" s="1" t="s">
        <v>160</v>
      </c>
    </row>
    <row r="81" spans="1:2" x14ac:dyDescent="0.25">
      <c r="A81" s="1" t="s">
        <v>161</v>
      </c>
      <c r="B81" s="1" t="s">
        <v>162</v>
      </c>
    </row>
    <row r="82" spans="1:2" x14ac:dyDescent="0.25">
      <c r="A82" s="1" t="s">
        <v>163</v>
      </c>
      <c r="B82" s="1" t="s">
        <v>164</v>
      </c>
    </row>
    <row r="83" spans="1:2" x14ac:dyDescent="0.25">
      <c r="A83" s="1" t="s">
        <v>165</v>
      </c>
      <c r="B83" s="1" t="s">
        <v>166</v>
      </c>
    </row>
    <row r="84" spans="1:2" x14ac:dyDescent="0.25">
      <c r="A84" s="1" t="s">
        <v>167</v>
      </c>
      <c r="B84" s="1" t="s">
        <v>168</v>
      </c>
    </row>
    <row r="85" spans="1:2" x14ac:dyDescent="0.25">
      <c r="A85" s="1" t="s">
        <v>169</v>
      </c>
      <c r="B85" s="1" t="s">
        <v>170</v>
      </c>
    </row>
    <row r="86" spans="1:2" x14ac:dyDescent="0.25">
      <c r="A86" s="1" t="s">
        <v>171</v>
      </c>
      <c r="B86" s="1" t="s">
        <v>172</v>
      </c>
    </row>
    <row r="87" spans="1:2" x14ac:dyDescent="0.25">
      <c r="A87" s="1" t="s">
        <v>173</v>
      </c>
      <c r="B87" s="1" t="s">
        <v>174</v>
      </c>
    </row>
    <row r="88" spans="1:2" x14ac:dyDescent="0.25">
      <c r="A88" s="1" t="s">
        <v>175</v>
      </c>
      <c r="B88" s="1" t="s">
        <v>176</v>
      </c>
    </row>
    <row r="89" spans="1:2" x14ac:dyDescent="0.25">
      <c r="A89" s="1" t="s">
        <v>177</v>
      </c>
      <c r="B89" s="1" t="s">
        <v>178</v>
      </c>
    </row>
    <row r="90" spans="1:2" x14ac:dyDescent="0.25">
      <c r="A90" s="1" t="s">
        <v>179</v>
      </c>
      <c r="B90" s="1" t="s">
        <v>180</v>
      </c>
    </row>
    <row r="91" spans="1:2" x14ac:dyDescent="0.25">
      <c r="A91" s="1" t="s">
        <v>181</v>
      </c>
      <c r="B91" s="1" t="s">
        <v>182</v>
      </c>
    </row>
    <row r="92" spans="1:2" x14ac:dyDescent="0.25">
      <c r="A92" s="1" t="s">
        <v>183</v>
      </c>
      <c r="B92" s="1" t="s">
        <v>184</v>
      </c>
    </row>
    <row r="93" spans="1:2" x14ac:dyDescent="0.25">
      <c r="A93" s="1" t="s">
        <v>185</v>
      </c>
      <c r="B93" s="1" t="s">
        <v>186</v>
      </c>
    </row>
    <row r="94" spans="1:2" x14ac:dyDescent="0.25">
      <c r="A94" s="1" t="s">
        <v>187</v>
      </c>
      <c r="B94" s="1" t="s">
        <v>188</v>
      </c>
    </row>
    <row r="95" spans="1:2" x14ac:dyDescent="0.25">
      <c r="A95" s="1" t="s">
        <v>189</v>
      </c>
      <c r="B95" s="1" t="s">
        <v>190</v>
      </c>
    </row>
    <row r="96" spans="1:2" x14ac:dyDescent="0.25">
      <c r="A96" s="1" t="s">
        <v>191</v>
      </c>
      <c r="B96" s="1" t="s">
        <v>192</v>
      </c>
    </row>
    <row r="97" spans="1:2" x14ac:dyDescent="0.25">
      <c r="A97" s="1" t="s">
        <v>193</v>
      </c>
      <c r="B97" s="1" t="s">
        <v>194</v>
      </c>
    </row>
    <row r="98" spans="1:2" x14ac:dyDescent="0.25">
      <c r="A98" s="1" t="s">
        <v>195</v>
      </c>
      <c r="B98" s="1" t="s">
        <v>196</v>
      </c>
    </row>
    <row r="99" spans="1:2" x14ac:dyDescent="0.25">
      <c r="A99" s="1" t="s">
        <v>197</v>
      </c>
      <c r="B99" s="1" t="s">
        <v>198</v>
      </c>
    </row>
    <row r="100" spans="1:2" x14ac:dyDescent="0.25">
      <c r="A100" s="1" t="s">
        <v>199</v>
      </c>
      <c r="B100" s="1" t="s">
        <v>200</v>
      </c>
    </row>
    <row r="101" spans="1:2" x14ac:dyDescent="0.25">
      <c r="A101" s="1" t="s">
        <v>201</v>
      </c>
      <c r="B101" s="1" t="s">
        <v>202</v>
      </c>
    </row>
    <row r="102" spans="1:2" x14ac:dyDescent="0.25">
      <c r="A102" s="1" t="s">
        <v>203</v>
      </c>
      <c r="B102" s="1" t="s">
        <v>204</v>
      </c>
    </row>
    <row r="103" spans="1:2" x14ac:dyDescent="0.25">
      <c r="A103" s="1" t="s">
        <v>205</v>
      </c>
      <c r="B103" s="1" t="s">
        <v>206</v>
      </c>
    </row>
    <row r="104" spans="1:2" x14ac:dyDescent="0.25">
      <c r="A104" s="1" t="s">
        <v>207</v>
      </c>
      <c r="B104" s="1" t="s">
        <v>208</v>
      </c>
    </row>
    <row r="105" spans="1:2" x14ac:dyDescent="0.25">
      <c r="A105" s="1" t="s">
        <v>209</v>
      </c>
      <c r="B105" s="1" t="s">
        <v>210</v>
      </c>
    </row>
    <row r="106" spans="1:2" x14ac:dyDescent="0.25">
      <c r="A106" s="1" t="s">
        <v>211</v>
      </c>
      <c r="B106" s="1" t="s">
        <v>212</v>
      </c>
    </row>
    <row r="107" spans="1:2" x14ac:dyDescent="0.25">
      <c r="A107" s="1" t="s">
        <v>213</v>
      </c>
      <c r="B107" s="1" t="s">
        <v>214</v>
      </c>
    </row>
    <row r="108" spans="1:2" x14ac:dyDescent="0.25">
      <c r="A108" s="1" t="s">
        <v>215</v>
      </c>
      <c r="B108" s="1" t="s">
        <v>216</v>
      </c>
    </row>
    <row r="109" spans="1:2" x14ac:dyDescent="0.25">
      <c r="A109" s="1" t="s">
        <v>217</v>
      </c>
      <c r="B109" s="1" t="s">
        <v>218</v>
      </c>
    </row>
    <row r="110" spans="1:2" x14ac:dyDescent="0.25">
      <c r="A110" s="1" t="s">
        <v>219</v>
      </c>
      <c r="B110" s="1" t="s">
        <v>220</v>
      </c>
    </row>
    <row r="111" spans="1:2" x14ac:dyDescent="0.25">
      <c r="A111" s="1" t="s">
        <v>221</v>
      </c>
      <c r="B111" s="1" t="s">
        <v>222</v>
      </c>
    </row>
    <row r="112" spans="1:2" x14ac:dyDescent="0.25">
      <c r="A112" s="1" t="s">
        <v>223</v>
      </c>
      <c r="B112" s="1" t="s">
        <v>224</v>
      </c>
    </row>
    <row r="113" spans="1:2" x14ac:dyDescent="0.25">
      <c r="A113" s="1" t="s">
        <v>225</v>
      </c>
      <c r="B113" s="1" t="s">
        <v>226</v>
      </c>
    </row>
    <row r="114" spans="1:2" x14ac:dyDescent="0.25">
      <c r="A114" s="1" t="s">
        <v>227</v>
      </c>
      <c r="B114" s="1" t="s">
        <v>228</v>
      </c>
    </row>
    <row r="115" spans="1:2" x14ac:dyDescent="0.25">
      <c r="A115" s="1" t="s">
        <v>229</v>
      </c>
      <c r="B115" s="1" t="s">
        <v>230</v>
      </c>
    </row>
    <row r="116" spans="1:2" x14ac:dyDescent="0.25">
      <c r="A116" s="1" t="s">
        <v>231</v>
      </c>
      <c r="B116" s="1" t="s">
        <v>232</v>
      </c>
    </row>
    <row r="117" spans="1:2" x14ac:dyDescent="0.25">
      <c r="A117" s="1" t="s">
        <v>233</v>
      </c>
      <c r="B117" s="1" t="s">
        <v>234</v>
      </c>
    </row>
    <row r="118" spans="1:2" x14ac:dyDescent="0.25">
      <c r="A118" s="1" t="s">
        <v>235</v>
      </c>
      <c r="B118" s="1" t="s">
        <v>236</v>
      </c>
    </row>
    <row r="119" spans="1:2" x14ac:dyDescent="0.25">
      <c r="A119" s="1" t="s">
        <v>237</v>
      </c>
      <c r="B119" s="1" t="s">
        <v>238</v>
      </c>
    </row>
    <row r="120" spans="1:2" x14ac:dyDescent="0.25">
      <c r="A120" s="1" t="s">
        <v>239</v>
      </c>
      <c r="B120" s="1" t="s">
        <v>240</v>
      </c>
    </row>
    <row r="121" spans="1:2" x14ac:dyDescent="0.25">
      <c r="A121" s="1" t="s">
        <v>241</v>
      </c>
      <c r="B121" s="1" t="s">
        <v>242</v>
      </c>
    </row>
    <row r="122" spans="1:2" x14ac:dyDescent="0.25">
      <c r="A122" s="1" t="s">
        <v>243</v>
      </c>
      <c r="B122" s="1" t="s">
        <v>244</v>
      </c>
    </row>
    <row r="123" spans="1:2" x14ac:dyDescent="0.25">
      <c r="A123" s="1" t="s">
        <v>245</v>
      </c>
      <c r="B123" s="1" t="s">
        <v>246</v>
      </c>
    </row>
    <row r="124" spans="1:2" x14ac:dyDescent="0.25">
      <c r="A124" s="1" t="s">
        <v>247</v>
      </c>
      <c r="B124" s="1" t="s">
        <v>248</v>
      </c>
    </row>
    <row r="125" spans="1:2" x14ac:dyDescent="0.25">
      <c r="A125" s="1" t="s">
        <v>249</v>
      </c>
      <c r="B125" s="1" t="s">
        <v>250</v>
      </c>
    </row>
    <row r="126" spans="1:2" x14ac:dyDescent="0.25">
      <c r="A126" s="1" t="s">
        <v>251</v>
      </c>
      <c r="B126" s="1" t="s">
        <v>252</v>
      </c>
    </row>
    <row r="127" spans="1:2" x14ac:dyDescent="0.25">
      <c r="A127" s="1" t="s">
        <v>253</v>
      </c>
      <c r="B127" s="1" t="s">
        <v>254</v>
      </c>
    </row>
    <row r="128" spans="1:2" x14ac:dyDescent="0.25">
      <c r="A128" s="1" t="s">
        <v>255</v>
      </c>
      <c r="B128" s="1" t="s">
        <v>256</v>
      </c>
    </row>
    <row r="129" spans="1:2" x14ac:dyDescent="0.25">
      <c r="A129" s="1" t="s">
        <v>257</v>
      </c>
      <c r="B129" s="1" t="s">
        <v>258</v>
      </c>
    </row>
    <row r="130" spans="1:2" x14ac:dyDescent="0.25">
      <c r="A130" s="1" t="s">
        <v>259</v>
      </c>
      <c r="B130" s="1" t="s">
        <v>260</v>
      </c>
    </row>
    <row r="131" spans="1:2" x14ac:dyDescent="0.25">
      <c r="A131" s="1" t="s">
        <v>261</v>
      </c>
      <c r="B131" s="1" t="s">
        <v>262</v>
      </c>
    </row>
    <row r="132" spans="1:2" x14ac:dyDescent="0.25">
      <c r="A132" s="1" t="s">
        <v>263</v>
      </c>
      <c r="B132" s="1" t="s">
        <v>264</v>
      </c>
    </row>
    <row r="133" spans="1:2" x14ac:dyDescent="0.25">
      <c r="A133" s="1" t="s">
        <v>265</v>
      </c>
      <c r="B133" s="1" t="s">
        <v>266</v>
      </c>
    </row>
    <row r="134" spans="1:2" x14ac:dyDescent="0.25">
      <c r="A134" s="1" t="s">
        <v>267</v>
      </c>
      <c r="B134" s="1" t="s">
        <v>268</v>
      </c>
    </row>
    <row r="135" spans="1:2" x14ac:dyDescent="0.25">
      <c r="A135" s="1" t="s">
        <v>269</v>
      </c>
      <c r="B135" s="1" t="s">
        <v>270</v>
      </c>
    </row>
    <row r="136" spans="1:2" x14ac:dyDescent="0.25">
      <c r="A136" s="1" t="s">
        <v>271</v>
      </c>
      <c r="B136" s="1" t="s">
        <v>272</v>
      </c>
    </row>
    <row r="137" spans="1:2" x14ac:dyDescent="0.25">
      <c r="A137" s="1" t="s">
        <v>273</v>
      </c>
      <c r="B137" s="1" t="s">
        <v>274</v>
      </c>
    </row>
    <row r="138" spans="1:2" x14ac:dyDescent="0.25">
      <c r="A138" s="1" t="s">
        <v>275</v>
      </c>
      <c r="B138" s="1" t="s">
        <v>276</v>
      </c>
    </row>
    <row r="139" spans="1:2" x14ac:dyDescent="0.25">
      <c r="A139" s="1" t="s">
        <v>277</v>
      </c>
      <c r="B139" s="1" t="s">
        <v>278</v>
      </c>
    </row>
    <row r="140" spans="1:2" x14ac:dyDescent="0.25">
      <c r="A140" s="1" t="s">
        <v>279</v>
      </c>
      <c r="B140" s="1" t="s">
        <v>280</v>
      </c>
    </row>
    <row r="141" spans="1:2" x14ac:dyDescent="0.25">
      <c r="A141" s="1" t="s">
        <v>281</v>
      </c>
      <c r="B141" s="1" t="s">
        <v>282</v>
      </c>
    </row>
    <row r="142" spans="1:2" x14ac:dyDescent="0.25">
      <c r="A142" s="1" t="s">
        <v>283</v>
      </c>
      <c r="B142" s="1" t="s">
        <v>284</v>
      </c>
    </row>
    <row r="143" spans="1:2" x14ac:dyDescent="0.25">
      <c r="A143" s="1" t="s">
        <v>285</v>
      </c>
      <c r="B143" s="1" t="s">
        <v>286</v>
      </c>
    </row>
    <row r="144" spans="1:2" x14ac:dyDescent="0.25">
      <c r="A144" s="1" t="s">
        <v>287</v>
      </c>
      <c r="B144" s="1" t="s">
        <v>288</v>
      </c>
    </row>
    <row r="145" spans="1:2" x14ac:dyDescent="0.25">
      <c r="A145" s="1" t="s">
        <v>289</v>
      </c>
      <c r="B145" s="1" t="s">
        <v>290</v>
      </c>
    </row>
    <row r="146" spans="1:2" x14ac:dyDescent="0.25">
      <c r="A146" s="1" t="s">
        <v>291</v>
      </c>
      <c r="B146" s="1" t="s">
        <v>292</v>
      </c>
    </row>
    <row r="147" spans="1:2" x14ac:dyDescent="0.25">
      <c r="A147" s="1" t="s">
        <v>293</v>
      </c>
      <c r="B147" s="1" t="s">
        <v>294</v>
      </c>
    </row>
    <row r="148" spans="1:2" x14ac:dyDescent="0.25">
      <c r="A148" s="1" t="s">
        <v>295</v>
      </c>
      <c r="B148" s="1" t="s">
        <v>296</v>
      </c>
    </row>
    <row r="149" spans="1:2" x14ac:dyDescent="0.25">
      <c r="A149" s="1" t="s">
        <v>297</v>
      </c>
      <c r="B149" s="1" t="s">
        <v>298</v>
      </c>
    </row>
    <row r="150" spans="1:2" x14ac:dyDescent="0.25">
      <c r="A150" s="1" t="s">
        <v>299</v>
      </c>
      <c r="B150" s="1" t="s">
        <v>300</v>
      </c>
    </row>
    <row r="151" spans="1:2" x14ac:dyDescent="0.25">
      <c r="A151" s="1" t="s">
        <v>301</v>
      </c>
      <c r="B151" s="1" t="s">
        <v>302</v>
      </c>
    </row>
    <row r="152" spans="1:2" x14ac:dyDescent="0.25">
      <c r="A152" s="1" t="s">
        <v>303</v>
      </c>
      <c r="B152" s="1" t="s">
        <v>304</v>
      </c>
    </row>
    <row r="153" spans="1:2" x14ac:dyDescent="0.25">
      <c r="A153" s="1" t="s">
        <v>305</v>
      </c>
      <c r="B153" s="1" t="s">
        <v>306</v>
      </c>
    </row>
    <row r="154" spans="1:2" x14ac:dyDescent="0.25">
      <c r="A154" s="1" t="s">
        <v>307</v>
      </c>
      <c r="B154" s="1" t="s">
        <v>308</v>
      </c>
    </row>
    <row r="155" spans="1:2" x14ac:dyDescent="0.25">
      <c r="A155" s="1" t="s">
        <v>309</v>
      </c>
      <c r="B155" s="1" t="s">
        <v>310</v>
      </c>
    </row>
    <row r="156" spans="1:2" x14ac:dyDescent="0.25">
      <c r="A156" s="1" t="s">
        <v>311</v>
      </c>
      <c r="B156" s="1" t="s">
        <v>312</v>
      </c>
    </row>
    <row r="157" spans="1:2" x14ac:dyDescent="0.25">
      <c r="A157" s="1" t="s">
        <v>313</v>
      </c>
      <c r="B157" s="1" t="s">
        <v>314</v>
      </c>
    </row>
    <row r="158" spans="1:2" x14ac:dyDescent="0.25">
      <c r="A158" s="1" t="s">
        <v>315</v>
      </c>
      <c r="B158" s="1" t="s">
        <v>316</v>
      </c>
    </row>
    <row r="159" spans="1:2" x14ac:dyDescent="0.25">
      <c r="A159" s="1" t="s">
        <v>317</v>
      </c>
      <c r="B159" s="1" t="s">
        <v>318</v>
      </c>
    </row>
    <row r="160" spans="1:2" x14ac:dyDescent="0.25">
      <c r="A160" s="1" t="s">
        <v>319</v>
      </c>
      <c r="B160" s="1" t="s">
        <v>320</v>
      </c>
    </row>
    <row r="161" spans="1:2" x14ac:dyDescent="0.25">
      <c r="A161" s="1" t="s">
        <v>321</v>
      </c>
      <c r="B161" s="1" t="s">
        <v>322</v>
      </c>
    </row>
    <row r="162" spans="1:2" x14ac:dyDescent="0.25">
      <c r="A162" s="1" t="s">
        <v>323</v>
      </c>
      <c r="B162" s="1" t="s">
        <v>324</v>
      </c>
    </row>
    <row r="163" spans="1:2" x14ac:dyDescent="0.25">
      <c r="A163" s="1" t="s">
        <v>325</v>
      </c>
      <c r="B163" s="1" t="s">
        <v>326</v>
      </c>
    </row>
    <row r="164" spans="1:2" x14ac:dyDescent="0.25">
      <c r="A164" s="1" t="s">
        <v>327</v>
      </c>
      <c r="B164" s="1" t="s">
        <v>328</v>
      </c>
    </row>
    <row r="165" spans="1:2" x14ac:dyDescent="0.25">
      <c r="A165" s="1" t="s">
        <v>329</v>
      </c>
      <c r="B165" s="1" t="s">
        <v>330</v>
      </c>
    </row>
    <row r="166" spans="1:2" x14ac:dyDescent="0.25">
      <c r="A166" s="1" t="s">
        <v>331</v>
      </c>
      <c r="B166" s="1" t="s">
        <v>332</v>
      </c>
    </row>
    <row r="167" spans="1:2" x14ac:dyDescent="0.25">
      <c r="A167" s="1" t="s">
        <v>333</v>
      </c>
      <c r="B167" s="1" t="s">
        <v>334</v>
      </c>
    </row>
    <row r="168" spans="1:2" x14ac:dyDescent="0.25">
      <c r="A168" s="1" t="s">
        <v>335</v>
      </c>
      <c r="B168" s="1" t="s">
        <v>336</v>
      </c>
    </row>
    <row r="169" spans="1:2" x14ac:dyDescent="0.25">
      <c r="A169" s="1" t="s">
        <v>337</v>
      </c>
      <c r="B169" s="1" t="s">
        <v>338</v>
      </c>
    </row>
    <row r="170" spans="1:2" x14ac:dyDescent="0.25">
      <c r="A170" s="1" t="s">
        <v>339</v>
      </c>
      <c r="B170" s="1" t="s">
        <v>340</v>
      </c>
    </row>
    <row r="171" spans="1:2" x14ac:dyDescent="0.25">
      <c r="A171" s="1" t="s">
        <v>341</v>
      </c>
      <c r="B171" s="1" t="s">
        <v>342</v>
      </c>
    </row>
    <row r="172" spans="1:2" x14ac:dyDescent="0.25">
      <c r="A172" s="1" t="s">
        <v>343</v>
      </c>
      <c r="B172" s="1" t="s">
        <v>344</v>
      </c>
    </row>
    <row r="173" spans="1:2" x14ac:dyDescent="0.25">
      <c r="A173" s="1" t="s">
        <v>345</v>
      </c>
      <c r="B173" s="1" t="s">
        <v>346</v>
      </c>
    </row>
    <row r="174" spans="1:2" x14ac:dyDescent="0.25">
      <c r="A174" s="1" t="s">
        <v>347</v>
      </c>
      <c r="B174" s="1" t="s">
        <v>348</v>
      </c>
    </row>
    <row r="175" spans="1:2" x14ac:dyDescent="0.25">
      <c r="A175" s="1" t="s">
        <v>349</v>
      </c>
      <c r="B175" s="1" t="s">
        <v>350</v>
      </c>
    </row>
    <row r="176" spans="1:2" x14ac:dyDescent="0.25">
      <c r="A176" s="1" t="s">
        <v>351</v>
      </c>
      <c r="B176" s="1" t="s">
        <v>352</v>
      </c>
    </row>
    <row r="177" spans="1:2" x14ac:dyDescent="0.25">
      <c r="A177" s="1" t="s">
        <v>353</v>
      </c>
      <c r="B177" s="1" t="s">
        <v>354</v>
      </c>
    </row>
    <row r="178" spans="1:2" x14ac:dyDescent="0.25">
      <c r="A178" s="1" t="s">
        <v>355</v>
      </c>
      <c r="B178" s="1" t="s">
        <v>356</v>
      </c>
    </row>
    <row r="179" spans="1:2" x14ac:dyDescent="0.25">
      <c r="A179" s="1" t="s">
        <v>357</v>
      </c>
      <c r="B179" s="1" t="s">
        <v>358</v>
      </c>
    </row>
    <row r="180" spans="1:2" x14ac:dyDescent="0.25">
      <c r="A180" s="1" t="s">
        <v>359</v>
      </c>
      <c r="B180" s="1" t="s">
        <v>360</v>
      </c>
    </row>
    <row r="181" spans="1:2" x14ac:dyDescent="0.25">
      <c r="A181" s="1" t="s">
        <v>361</v>
      </c>
      <c r="B181" s="1" t="s">
        <v>362</v>
      </c>
    </row>
    <row r="182" spans="1:2" x14ac:dyDescent="0.25">
      <c r="A182" s="1" t="s">
        <v>363</v>
      </c>
      <c r="B182" s="1" t="s">
        <v>364</v>
      </c>
    </row>
    <row r="183" spans="1:2" x14ac:dyDescent="0.25">
      <c r="A183" s="1" t="s">
        <v>365</v>
      </c>
      <c r="B183" s="1" t="s">
        <v>366</v>
      </c>
    </row>
    <row r="184" spans="1:2" x14ac:dyDescent="0.25">
      <c r="A184" s="1" t="s">
        <v>367</v>
      </c>
      <c r="B184" s="1" t="s">
        <v>368</v>
      </c>
    </row>
    <row r="185" spans="1:2" x14ac:dyDescent="0.25">
      <c r="A185" s="1" t="s">
        <v>369</v>
      </c>
      <c r="B185" s="1" t="s">
        <v>370</v>
      </c>
    </row>
    <row r="186" spans="1:2" x14ac:dyDescent="0.25">
      <c r="A186" s="1" t="s">
        <v>371</v>
      </c>
      <c r="B186" s="1" t="s">
        <v>372</v>
      </c>
    </row>
    <row r="187" spans="1:2" x14ac:dyDescent="0.25">
      <c r="A187" s="1" t="s">
        <v>373</v>
      </c>
      <c r="B187" s="1" t="s">
        <v>374</v>
      </c>
    </row>
    <row r="188" spans="1:2" x14ac:dyDescent="0.25">
      <c r="A188" s="1" t="s">
        <v>375</v>
      </c>
      <c r="B188" s="1" t="s">
        <v>376</v>
      </c>
    </row>
    <row r="189" spans="1:2" x14ac:dyDescent="0.25">
      <c r="A189" s="1" t="s">
        <v>377</v>
      </c>
      <c r="B189" s="1" t="s">
        <v>378</v>
      </c>
    </row>
    <row r="190" spans="1:2" x14ac:dyDescent="0.25">
      <c r="A190" s="1" t="s">
        <v>379</v>
      </c>
      <c r="B190" s="1" t="s">
        <v>380</v>
      </c>
    </row>
    <row r="191" spans="1:2" x14ac:dyDescent="0.25">
      <c r="A191" s="1" t="s">
        <v>381</v>
      </c>
      <c r="B191" s="1" t="s">
        <v>382</v>
      </c>
    </row>
    <row r="192" spans="1:2" x14ac:dyDescent="0.25">
      <c r="A192" s="1" t="s">
        <v>383</v>
      </c>
      <c r="B192" s="1" t="s">
        <v>384</v>
      </c>
    </row>
    <row r="193" spans="1:2" x14ac:dyDescent="0.25">
      <c r="A193" s="1" t="s">
        <v>385</v>
      </c>
      <c r="B193" s="1" t="s">
        <v>386</v>
      </c>
    </row>
    <row r="194" spans="1:2" x14ac:dyDescent="0.25">
      <c r="A194" s="1" t="s">
        <v>387</v>
      </c>
      <c r="B194" s="1" t="s">
        <v>388</v>
      </c>
    </row>
    <row r="195" spans="1:2" x14ac:dyDescent="0.25">
      <c r="A195" s="1" t="s">
        <v>389</v>
      </c>
      <c r="B195" s="1" t="s">
        <v>390</v>
      </c>
    </row>
    <row r="196" spans="1:2" x14ac:dyDescent="0.25">
      <c r="A196" s="1" t="s">
        <v>391</v>
      </c>
      <c r="B196" s="1" t="s">
        <v>392</v>
      </c>
    </row>
    <row r="197" spans="1:2" x14ac:dyDescent="0.25">
      <c r="A197" s="1" t="s">
        <v>393</v>
      </c>
      <c r="B197" s="1" t="s">
        <v>394</v>
      </c>
    </row>
    <row r="198" spans="1:2" x14ac:dyDescent="0.25">
      <c r="A198" s="1" t="s">
        <v>395</v>
      </c>
      <c r="B198" s="1" t="s">
        <v>396</v>
      </c>
    </row>
    <row r="199" spans="1:2" x14ac:dyDescent="0.25">
      <c r="A199" s="1" t="s">
        <v>397</v>
      </c>
      <c r="B199" s="1" t="s">
        <v>398</v>
      </c>
    </row>
    <row r="200" spans="1:2" x14ac:dyDescent="0.25">
      <c r="A200" s="1" t="s">
        <v>399</v>
      </c>
      <c r="B200" s="1" t="s">
        <v>400</v>
      </c>
    </row>
    <row r="201" spans="1:2" x14ac:dyDescent="0.25">
      <c r="A201" s="1" t="s">
        <v>401</v>
      </c>
      <c r="B201" s="1" t="s">
        <v>402</v>
      </c>
    </row>
    <row r="202" spans="1:2" x14ac:dyDescent="0.25">
      <c r="A202" s="1" t="s">
        <v>403</v>
      </c>
      <c r="B202" s="1" t="s">
        <v>404</v>
      </c>
    </row>
    <row r="203" spans="1:2" x14ac:dyDescent="0.25">
      <c r="A203" s="1" t="s">
        <v>405</v>
      </c>
      <c r="B203" s="1" t="s">
        <v>406</v>
      </c>
    </row>
    <row r="204" spans="1:2" x14ac:dyDescent="0.25">
      <c r="A204" s="1" t="s">
        <v>407</v>
      </c>
      <c r="B204" s="1" t="s">
        <v>408</v>
      </c>
    </row>
    <row r="205" spans="1:2" x14ac:dyDescent="0.25">
      <c r="A205" s="1" t="s">
        <v>409</v>
      </c>
      <c r="B205" s="1" t="s">
        <v>410</v>
      </c>
    </row>
    <row r="206" spans="1:2" x14ac:dyDescent="0.25">
      <c r="A206" s="1" t="s">
        <v>411</v>
      </c>
      <c r="B206" s="1" t="s">
        <v>412</v>
      </c>
    </row>
    <row r="207" spans="1:2" x14ac:dyDescent="0.25">
      <c r="A207" s="1" t="s">
        <v>413</v>
      </c>
      <c r="B207" s="1" t="s">
        <v>414</v>
      </c>
    </row>
    <row r="208" spans="1:2" x14ac:dyDescent="0.25">
      <c r="A208" s="1" t="s">
        <v>415</v>
      </c>
      <c r="B208" s="1" t="s">
        <v>416</v>
      </c>
    </row>
    <row r="209" spans="1:2" x14ac:dyDescent="0.25">
      <c r="A209" s="1" t="s">
        <v>417</v>
      </c>
      <c r="B209" s="1" t="s">
        <v>418</v>
      </c>
    </row>
    <row r="210" spans="1:2" x14ac:dyDescent="0.25">
      <c r="A210" s="1" t="s">
        <v>419</v>
      </c>
      <c r="B210" s="1" t="s">
        <v>420</v>
      </c>
    </row>
    <row r="211" spans="1:2" x14ac:dyDescent="0.25">
      <c r="A211" s="1" t="s">
        <v>421</v>
      </c>
      <c r="B211" s="1" t="s">
        <v>422</v>
      </c>
    </row>
    <row r="212" spans="1:2" x14ac:dyDescent="0.25">
      <c r="A212" s="1" t="s">
        <v>423</v>
      </c>
      <c r="B212" s="1" t="s">
        <v>424</v>
      </c>
    </row>
    <row r="213" spans="1:2" x14ac:dyDescent="0.25">
      <c r="A213" s="1" t="s">
        <v>425</v>
      </c>
      <c r="B213" s="1" t="s">
        <v>426</v>
      </c>
    </row>
    <row r="214" spans="1:2" x14ac:dyDescent="0.25">
      <c r="A214" s="1" t="s">
        <v>427</v>
      </c>
      <c r="B214" s="1" t="s">
        <v>428</v>
      </c>
    </row>
    <row r="215" spans="1:2" x14ac:dyDescent="0.25">
      <c r="A215" s="1" t="s">
        <v>429</v>
      </c>
      <c r="B215" s="1" t="s">
        <v>430</v>
      </c>
    </row>
    <row r="216" spans="1:2" x14ac:dyDescent="0.25">
      <c r="A216" s="1" t="s">
        <v>431</v>
      </c>
      <c r="B216" s="1" t="s">
        <v>432</v>
      </c>
    </row>
    <row r="217" spans="1:2" x14ac:dyDescent="0.25">
      <c r="A217" s="1" t="s">
        <v>433</v>
      </c>
      <c r="B217" s="1" t="s">
        <v>434</v>
      </c>
    </row>
    <row r="218" spans="1:2" x14ac:dyDescent="0.25">
      <c r="A218" s="1" t="s">
        <v>435</v>
      </c>
      <c r="B218" s="1" t="s">
        <v>436</v>
      </c>
    </row>
    <row r="219" spans="1:2" x14ac:dyDescent="0.25">
      <c r="A219" s="1" t="s">
        <v>437</v>
      </c>
      <c r="B219" s="1" t="s">
        <v>438</v>
      </c>
    </row>
    <row r="220" spans="1:2" x14ac:dyDescent="0.25">
      <c r="A220" s="1" t="s">
        <v>439</v>
      </c>
      <c r="B220" s="1" t="s">
        <v>440</v>
      </c>
    </row>
    <row r="221" spans="1:2" x14ac:dyDescent="0.25">
      <c r="A221" s="1" t="s">
        <v>441</v>
      </c>
      <c r="B221" s="1" t="s">
        <v>442</v>
      </c>
    </row>
    <row r="222" spans="1:2" x14ac:dyDescent="0.25">
      <c r="A222" s="1" t="s">
        <v>443</v>
      </c>
      <c r="B222" s="1" t="s">
        <v>444</v>
      </c>
    </row>
    <row r="223" spans="1:2" x14ac:dyDescent="0.25">
      <c r="A223" s="1" t="s">
        <v>445</v>
      </c>
      <c r="B223" s="1" t="s">
        <v>446</v>
      </c>
    </row>
    <row r="224" spans="1:2" x14ac:dyDescent="0.25">
      <c r="A224" s="1" t="s">
        <v>447</v>
      </c>
      <c r="B224" s="1" t="s">
        <v>448</v>
      </c>
    </row>
    <row r="225" spans="1:2" x14ac:dyDescent="0.25">
      <c r="A225" s="1" t="s">
        <v>449</v>
      </c>
      <c r="B225" s="1" t="s">
        <v>450</v>
      </c>
    </row>
    <row r="226" spans="1:2" x14ac:dyDescent="0.25">
      <c r="A226" s="1" t="s">
        <v>451</v>
      </c>
      <c r="B226" s="1" t="s">
        <v>452</v>
      </c>
    </row>
    <row r="227" spans="1:2" x14ac:dyDescent="0.25">
      <c r="A227" s="1" t="s">
        <v>453</v>
      </c>
      <c r="B227" s="1" t="s">
        <v>454</v>
      </c>
    </row>
    <row r="228" spans="1:2" x14ac:dyDescent="0.25">
      <c r="A228" s="1" t="s">
        <v>455</v>
      </c>
      <c r="B228" s="1" t="s">
        <v>456</v>
      </c>
    </row>
    <row r="229" spans="1:2" x14ac:dyDescent="0.25">
      <c r="A229" s="1" t="s">
        <v>457</v>
      </c>
      <c r="B229" s="1" t="s">
        <v>458</v>
      </c>
    </row>
    <row r="230" spans="1:2" x14ac:dyDescent="0.25">
      <c r="A230" s="1" t="s">
        <v>459</v>
      </c>
      <c r="B230" s="1" t="s">
        <v>460</v>
      </c>
    </row>
    <row r="231" spans="1:2" x14ac:dyDescent="0.25">
      <c r="A231" s="1" t="s">
        <v>461</v>
      </c>
      <c r="B231" s="1" t="s">
        <v>462</v>
      </c>
    </row>
    <row r="232" spans="1:2" x14ac:dyDescent="0.25">
      <c r="A232" s="1" t="s">
        <v>463</v>
      </c>
      <c r="B232" s="1" t="s">
        <v>464</v>
      </c>
    </row>
    <row r="233" spans="1:2" x14ac:dyDescent="0.25">
      <c r="A233" s="1" t="s">
        <v>465</v>
      </c>
      <c r="B233" s="1" t="s">
        <v>466</v>
      </c>
    </row>
    <row r="234" spans="1:2" x14ac:dyDescent="0.25">
      <c r="A234" s="1" t="s">
        <v>467</v>
      </c>
      <c r="B234" s="1" t="s">
        <v>468</v>
      </c>
    </row>
    <row r="235" spans="1:2" x14ac:dyDescent="0.25">
      <c r="A235" s="1" t="s">
        <v>469</v>
      </c>
      <c r="B235" s="1" t="s">
        <v>470</v>
      </c>
    </row>
    <row r="236" spans="1:2" x14ac:dyDescent="0.25">
      <c r="A236" s="1" t="s">
        <v>471</v>
      </c>
      <c r="B236" s="1" t="s">
        <v>472</v>
      </c>
    </row>
    <row r="237" spans="1:2" x14ac:dyDescent="0.25">
      <c r="A237" s="1" t="s">
        <v>473</v>
      </c>
      <c r="B237" s="1" t="s">
        <v>474</v>
      </c>
    </row>
    <row r="238" spans="1:2" x14ac:dyDescent="0.25">
      <c r="A238" s="1" t="s">
        <v>475</v>
      </c>
      <c r="B238" s="1" t="s">
        <v>476</v>
      </c>
    </row>
    <row r="239" spans="1:2" x14ac:dyDescent="0.25">
      <c r="A239" s="1" t="s">
        <v>477</v>
      </c>
      <c r="B239" s="1" t="s">
        <v>478</v>
      </c>
    </row>
    <row r="240" spans="1:2" x14ac:dyDescent="0.25">
      <c r="A240" s="1" t="s">
        <v>479</v>
      </c>
      <c r="B240" s="1" t="s">
        <v>480</v>
      </c>
    </row>
    <row r="241" spans="1:2" x14ac:dyDescent="0.25">
      <c r="A241" s="1" t="s">
        <v>481</v>
      </c>
      <c r="B241" s="1" t="s">
        <v>482</v>
      </c>
    </row>
    <row r="242" spans="1:2" x14ac:dyDescent="0.25">
      <c r="A242" s="1" t="s">
        <v>483</v>
      </c>
      <c r="B242" s="1" t="s">
        <v>484</v>
      </c>
    </row>
    <row r="243" spans="1:2" x14ac:dyDescent="0.25">
      <c r="A243" s="1" t="s">
        <v>485</v>
      </c>
      <c r="B243" s="1" t="s">
        <v>486</v>
      </c>
    </row>
    <row r="244" spans="1:2" x14ac:dyDescent="0.25">
      <c r="A244" s="1" t="s">
        <v>487</v>
      </c>
      <c r="B244" s="1" t="s">
        <v>488</v>
      </c>
    </row>
    <row r="245" spans="1:2" x14ac:dyDescent="0.25">
      <c r="A245" s="1" t="s">
        <v>489</v>
      </c>
      <c r="B245" s="1" t="s">
        <v>490</v>
      </c>
    </row>
    <row r="246" spans="1:2" x14ac:dyDescent="0.25">
      <c r="A246" s="1" t="s">
        <v>491</v>
      </c>
      <c r="B246" s="1" t="s">
        <v>492</v>
      </c>
    </row>
    <row r="247" spans="1:2" x14ac:dyDescent="0.25">
      <c r="A247" s="1" t="s">
        <v>493</v>
      </c>
      <c r="B247" s="1" t="s">
        <v>494</v>
      </c>
    </row>
    <row r="248" spans="1:2" x14ac:dyDescent="0.25">
      <c r="A248" s="1" t="s">
        <v>495</v>
      </c>
      <c r="B248" s="1" t="s">
        <v>496</v>
      </c>
    </row>
    <row r="249" spans="1:2" x14ac:dyDescent="0.25">
      <c r="A249" s="1" t="s">
        <v>497</v>
      </c>
      <c r="B249" s="1" t="s">
        <v>498</v>
      </c>
    </row>
    <row r="250" spans="1:2" x14ac:dyDescent="0.25">
      <c r="A250" s="1" t="s">
        <v>499</v>
      </c>
      <c r="B250" s="1" t="s">
        <v>500</v>
      </c>
    </row>
  </sheetData>
  <phoneticPr fontId="5" type="noConversion"/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10</vt:i4>
      </vt:variant>
    </vt:vector>
  </HeadingPairs>
  <TitlesOfParts>
    <vt:vector size="26" baseType="lpstr">
      <vt:lpstr>Раздел 1.3</vt:lpstr>
      <vt:lpstr>Раздел 2.1</vt:lpstr>
      <vt:lpstr>Раздел 2.2</vt:lpstr>
      <vt:lpstr>Раздел 2.3.1</vt:lpstr>
      <vt:lpstr>Раздел 2.3.2</vt:lpstr>
      <vt:lpstr>Раздел 2.4</vt:lpstr>
      <vt:lpstr>Раздел 2.5</vt:lpstr>
      <vt:lpstr>Флак</vt:lpstr>
      <vt:lpstr>Spravochnik</vt:lpstr>
      <vt:lpstr>Лист39</vt:lpstr>
      <vt:lpstr>Лист40</vt:lpstr>
      <vt:lpstr>Лист41</vt:lpstr>
      <vt:lpstr>Лист42</vt:lpstr>
      <vt:lpstr>Лист43</vt:lpstr>
      <vt:lpstr>Лист44</vt:lpstr>
      <vt:lpstr>Лист45</vt:lpstr>
      <vt:lpstr>country</vt:lpstr>
      <vt:lpstr>'Раздел 1.3'!razdel_03</vt:lpstr>
      <vt:lpstr>razdel_06</vt:lpstr>
      <vt:lpstr>razdel_07</vt:lpstr>
      <vt:lpstr>razdel_08</vt:lpstr>
      <vt:lpstr>razdel_09</vt:lpstr>
      <vt:lpstr>razdel_10</vt:lpstr>
      <vt:lpstr>razdel_11</vt:lpstr>
      <vt:lpstr>'Раздел 2.3.1'!Заголовки_для_печати</vt:lpstr>
      <vt:lpstr>'Раздел 2.3.2'!Заголовки_для_печати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Амин Ю. Шеуджен</dc:creator>
  <cp:lastModifiedBy>Василий М. Савельев</cp:lastModifiedBy>
  <cp:lastPrinted>2023-02-14T13:45:55Z</cp:lastPrinted>
  <dcterms:created xsi:type="dcterms:W3CDTF">2019-01-05T11:44:53Z</dcterms:created>
  <dcterms:modified xsi:type="dcterms:W3CDTF">2023-02-14T15:10:20Z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Версия">
    <vt:lpwstr>18.02.008.12.35.43</vt:lpwstr>
  </property>
</Properties>
</file>