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25\общая сетевая\Отделы\Учебно-методический отдел\Общая папка отдела\2024-2025 ИНДИВИДУАЛЬНЫЙ ПЛАН ППС, ОТЧЕТ КАФЕДРЫ\ФОРМЫ 2025 в них не заполнять!!!!!\"/>
    </mc:Choice>
  </mc:AlternateContent>
  <xr:revisionPtr revIDLastSave="0" documentId="13_ncr:1_{8059BCBE-5F29-4546-B5F6-D1F0ED8F500A}" xr6:coauthVersionLast="36" xr6:coauthVersionMax="36" xr10:uidLastSave="{00000000-0000-0000-0000-000000000000}"/>
  <bookViews>
    <workbookView xWindow="0" yWindow="0" windowWidth="28800" windowHeight="11625" tabRatio="601" xr2:uid="{00000000-000D-0000-FFFF-FFFF00000000}"/>
  </bookViews>
  <sheets>
    <sheet name="Титул" sheetId="3" r:id="rId1"/>
    <sheet name="Курсовые мероприятия" sheetId="2" r:id="rId2"/>
    <sheet name="Прочая нагрузка" sheetId="5" r:id="rId3"/>
  </sheets>
  <definedNames>
    <definedName name="_xlnm._FilterDatabase" localSheetId="1" hidden="1">'Курсовые мероприятия'!$A$4:$AH$4</definedName>
    <definedName name="_xlnm._FilterDatabase" localSheetId="2" hidden="1">'Прочая нагрузка'!$A$14:$H$67</definedName>
    <definedName name="_xlnm.Print_Area" localSheetId="1">'Курсовые мероприятия'!$A$1:$V$120</definedName>
    <definedName name="_xlnm.Print_Area" localSheetId="2">'Прочая нагрузка'!$A$1:$I$115</definedName>
    <definedName name="_xlnm.Print_Area" localSheetId="0">Титул!$A$4:$J$52</definedName>
    <definedName name="Формирование_финансовой_грамотности_учащихся.">'Курсовые мероприятия'!#REF!</definedName>
  </definedNames>
  <calcPr calcId="191029"/>
</workbook>
</file>

<file path=xl/calcChain.xml><?xml version="1.0" encoding="utf-8"?>
<calcChain xmlns="http://schemas.openxmlformats.org/spreadsheetml/2006/main">
  <c r="L119" i="2" l="1"/>
  <c r="L120" i="2"/>
  <c r="L59" i="2"/>
  <c r="L60" i="2"/>
  <c r="T120" i="2" l="1"/>
  <c r="S120" i="2"/>
  <c r="R120" i="2"/>
  <c r="Q120" i="2"/>
  <c r="P120" i="2"/>
  <c r="O120" i="2"/>
  <c r="N120" i="2"/>
  <c r="V120" i="2" s="1"/>
  <c r="M120" i="2"/>
  <c r="K120" i="2"/>
  <c r="J120" i="2"/>
  <c r="I120" i="2"/>
  <c r="H120" i="2"/>
  <c r="G120" i="2"/>
  <c r="F120" i="2"/>
  <c r="T119" i="2"/>
  <c r="S119" i="2"/>
  <c r="R119" i="2"/>
  <c r="Q119" i="2"/>
  <c r="P119" i="2"/>
  <c r="O119" i="2"/>
  <c r="N119" i="2"/>
  <c r="M119" i="2"/>
  <c r="K119" i="2"/>
  <c r="J119" i="2"/>
  <c r="I119" i="2"/>
  <c r="H119" i="2"/>
  <c r="G119" i="2"/>
  <c r="F119" i="2"/>
  <c r="V118" i="2"/>
  <c r="U118" i="2"/>
  <c r="V117" i="2"/>
  <c r="U117" i="2"/>
  <c r="W117" i="2" s="1"/>
  <c r="V116" i="2"/>
  <c r="U116" i="2"/>
  <c r="V115" i="2"/>
  <c r="U115" i="2"/>
  <c r="V114" i="2"/>
  <c r="U114" i="2"/>
  <c r="W114" i="2" s="1"/>
  <c r="V113" i="2"/>
  <c r="U113" i="2"/>
  <c r="W113" i="2" s="1"/>
  <c r="V112" i="2"/>
  <c r="U112" i="2"/>
  <c r="W112" i="2" s="1"/>
  <c r="V111" i="2"/>
  <c r="U111" i="2"/>
  <c r="V110" i="2"/>
  <c r="U110" i="2"/>
  <c r="W110" i="2" s="1"/>
  <c r="V109" i="2"/>
  <c r="U109" i="2"/>
  <c r="V108" i="2"/>
  <c r="U108" i="2"/>
  <c r="W108" i="2" s="1"/>
  <c r="V107" i="2"/>
  <c r="U107" i="2"/>
  <c r="V106" i="2"/>
  <c r="U106" i="2"/>
  <c r="W106" i="2" s="1"/>
  <c r="V105" i="2"/>
  <c r="U105" i="2"/>
  <c r="V104" i="2"/>
  <c r="U104" i="2"/>
  <c r="V103" i="2"/>
  <c r="U103" i="2"/>
  <c r="W103" i="2" s="1"/>
  <c r="V102" i="2"/>
  <c r="U102" i="2"/>
  <c r="W102" i="2" s="1"/>
  <c r="V101" i="2"/>
  <c r="U101" i="2"/>
  <c r="V100" i="2"/>
  <c r="U100" i="2"/>
  <c r="W100" i="2" s="1"/>
  <c r="V99" i="2"/>
  <c r="U99" i="2"/>
  <c r="W99" i="2" s="1"/>
  <c r="V98" i="2"/>
  <c r="W98" i="2" s="1"/>
  <c r="U98" i="2"/>
  <c r="V97" i="2"/>
  <c r="U97" i="2"/>
  <c r="V96" i="2"/>
  <c r="U96" i="2"/>
  <c r="W96" i="2" s="1"/>
  <c r="V95" i="2"/>
  <c r="U95" i="2"/>
  <c r="W95" i="2" s="1"/>
  <c r="V94" i="2"/>
  <c r="U94" i="2"/>
  <c r="W94" i="2" s="1"/>
  <c r="V93" i="2"/>
  <c r="U93" i="2"/>
  <c r="V92" i="2"/>
  <c r="U92" i="2"/>
  <c r="V91" i="2"/>
  <c r="U91" i="2"/>
  <c r="V90" i="2"/>
  <c r="U90" i="2"/>
  <c r="W90" i="2" s="1"/>
  <c r="V89" i="2"/>
  <c r="U89" i="2"/>
  <c r="W89" i="2" s="1"/>
  <c r="V88" i="2"/>
  <c r="U88" i="2"/>
  <c r="W88" i="2" s="1"/>
  <c r="V87" i="2"/>
  <c r="U87" i="2"/>
  <c r="V86" i="2"/>
  <c r="U86" i="2"/>
  <c r="V85" i="2"/>
  <c r="U85" i="2"/>
  <c r="V84" i="2"/>
  <c r="U84" i="2"/>
  <c r="W84" i="2" s="1"/>
  <c r="V83" i="2"/>
  <c r="U83" i="2"/>
  <c r="W83" i="2" s="1"/>
  <c r="V82" i="2"/>
  <c r="U82" i="2"/>
  <c r="V81" i="2"/>
  <c r="U81" i="2"/>
  <c r="W81" i="2" s="1"/>
  <c r="V80" i="2"/>
  <c r="U80" i="2"/>
  <c r="V79" i="2"/>
  <c r="W79" i="2" s="1"/>
  <c r="U79" i="2"/>
  <c r="V78" i="2"/>
  <c r="U78" i="2"/>
  <c r="W78" i="2" s="1"/>
  <c r="V77" i="2"/>
  <c r="U77" i="2"/>
  <c r="W77" i="2" s="1"/>
  <c r="V76" i="2"/>
  <c r="U76" i="2"/>
  <c r="W76" i="2" s="1"/>
  <c r="V75" i="2"/>
  <c r="U75" i="2"/>
  <c r="W75" i="2" s="1"/>
  <c r="V74" i="2"/>
  <c r="W74" i="2" s="1"/>
  <c r="U74" i="2"/>
  <c r="V73" i="2"/>
  <c r="U73" i="2"/>
  <c r="V72" i="2"/>
  <c r="U72" i="2"/>
  <c r="W72" i="2" s="1"/>
  <c r="V71" i="2"/>
  <c r="U71" i="2"/>
  <c r="W71" i="2" s="1"/>
  <c r="V70" i="2"/>
  <c r="U70" i="2"/>
  <c r="W70" i="2" s="1"/>
  <c r="V69" i="2"/>
  <c r="U69" i="2"/>
  <c r="W69" i="2" s="1"/>
  <c r="V68" i="2"/>
  <c r="U68" i="2"/>
  <c r="V67" i="2"/>
  <c r="U67" i="2"/>
  <c r="V66" i="2"/>
  <c r="U66" i="2"/>
  <c r="W66" i="2" s="1"/>
  <c r="V65" i="2"/>
  <c r="U65" i="2"/>
  <c r="W65" i="2" s="1"/>
  <c r="U120" i="2" l="1"/>
  <c r="J30" i="3" s="1"/>
  <c r="W101" i="2"/>
  <c r="W107" i="2"/>
  <c r="W118" i="2"/>
  <c r="W82" i="2"/>
  <c r="W67" i="2"/>
  <c r="W73" i="2"/>
  <c r="W85" i="2"/>
  <c r="W91" i="2"/>
  <c r="W97" i="2"/>
  <c r="W115" i="2"/>
  <c r="W68" i="2"/>
  <c r="W80" i="2"/>
  <c r="V119" i="2"/>
  <c r="W86" i="2"/>
  <c r="W111" i="2"/>
  <c r="W116" i="2"/>
  <c r="W87" i="2"/>
  <c r="W92" i="2"/>
  <c r="W104" i="2"/>
  <c r="W109" i="2"/>
  <c r="W93" i="2"/>
  <c r="W105" i="2"/>
  <c r="U119" i="2"/>
  <c r="I30" i="3" s="1"/>
  <c r="W120" i="2"/>
  <c r="F103" i="5"/>
  <c r="I33" i="3" s="1"/>
  <c r="D103" i="5"/>
  <c r="G33" i="3" s="1"/>
  <c r="F111" i="5"/>
  <c r="I34" i="3" s="1"/>
  <c r="E111" i="5"/>
  <c r="H34" i="3" s="1"/>
  <c r="E103" i="5"/>
  <c r="H33" i="3" s="1"/>
  <c r="G111" i="5"/>
  <c r="D111" i="5"/>
  <c r="G103" i="5"/>
  <c r="G56" i="5"/>
  <c r="J32" i="3" s="1"/>
  <c r="F56" i="5"/>
  <c r="I32" i="3" s="1"/>
  <c r="E56" i="5"/>
  <c r="H32" i="3" s="1"/>
  <c r="G12" i="5"/>
  <c r="J31" i="3" s="1"/>
  <c r="F12" i="5"/>
  <c r="E12" i="5"/>
  <c r="N60" i="2"/>
  <c r="O60" i="2"/>
  <c r="P60" i="2"/>
  <c r="Q60" i="2"/>
  <c r="R60" i="2"/>
  <c r="S60" i="2"/>
  <c r="T60" i="2"/>
  <c r="D12" i="5"/>
  <c r="J60" i="2"/>
  <c r="K60" i="2"/>
  <c r="M60" i="2"/>
  <c r="J59" i="2"/>
  <c r="K59" i="2"/>
  <c r="M59" i="2"/>
  <c r="N59" i="2"/>
  <c r="O59" i="2"/>
  <c r="P59" i="2"/>
  <c r="Q59" i="2"/>
  <c r="R59" i="2"/>
  <c r="S59" i="2"/>
  <c r="T59" i="2"/>
  <c r="I59" i="2"/>
  <c r="F59" i="2"/>
  <c r="V58" i="2"/>
  <c r="U5" i="2"/>
  <c r="U58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G34" i="3"/>
  <c r="U6" i="2"/>
  <c r="U7" i="2"/>
  <c r="U8" i="2"/>
  <c r="U9" i="2"/>
  <c r="U10" i="2"/>
  <c r="U11" i="2"/>
  <c r="U12" i="2"/>
  <c r="U13" i="2"/>
  <c r="U14" i="2"/>
  <c r="U15" i="2"/>
  <c r="U16" i="2"/>
  <c r="U17" i="2"/>
  <c r="W17" i="2" s="1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W53" i="2" s="1"/>
  <c r="U54" i="2"/>
  <c r="U55" i="2"/>
  <c r="U56" i="2"/>
  <c r="U57" i="2"/>
  <c r="H60" i="2"/>
  <c r="G60" i="2"/>
  <c r="F60" i="2"/>
  <c r="I60" i="2"/>
  <c r="G59" i="2"/>
  <c r="H59" i="2"/>
  <c r="J33" i="3"/>
  <c r="J34" i="3"/>
  <c r="W119" i="2" l="1"/>
  <c r="I31" i="3"/>
  <c r="W37" i="2"/>
  <c r="E34" i="3"/>
  <c r="D33" i="3"/>
  <c r="W55" i="2"/>
  <c r="W15" i="2"/>
  <c r="W49" i="2"/>
  <c r="W57" i="2"/>
  <c r="W41" i="2"/>
  <c r="W34" i="2"/>
  <c r="W33" i="2"/>
  <c r="W25" i="2"/>
  <c r="W9" i="2"/>
  <c r="W7" i="2"/>
  <c r="W29" i="2"/>
  <c r="W31" i="2"/>
  <c r="W23" i="2"/>
  <c r="W35" i="2"/>
  <c r="W51" i="2"/>
  <c r="W43" i="2"/>
  <c r="W50" i="2"/>
  <c r="W42" i="2"/>
  <c r="W27" i="2"/>
  <c r="W19" i="2"/>
  <c r="W11" i="2"/>
  <c r="W48" i="2"/>
  <c r="W32" i="2"/>
  <c r="W10" i="2"/>
  <c r="W47" i="2"/>
  <c r="W39" i="2"/>
  <c r="W28" i="2"/>
  <c r="W20" i="2"/>
  <c r="W54" i="2"/>
  <c r="U59" i="2"/>
  <c r="G30" i="3" s="1"/>
  <c r="W52" i="2"/>
  <c r="W45" i="2"/>
  <c r="W6" i="2"/>
  <c r="W58" i="2"/>
  <c r="W38" i="2"/>
  <c r="W21" i="2"/>
  <c r="W13" i="2"/>
  <c r="W56" i="2"/>
  <c r="W40" i="2"/>
  <c r="W36" i="2"/>
  <c r="U60" i="2"/>
  <c r="H30" i="3" s="1"/>
  <c r="W46" i="2"/>
  <c r="W44" i="2"/>
  <c r="W30" i="2"/>
  <c r="W26" i="2"/>
  <c r="W22" i="2"/>
  <c r="W18" i="2"/>
  <c r="W14" i="2"/>
  <c r="W12" i="2"/>
  <c r="E33" i="3"/>
  <c r="E32" i="3"/>
  <c r="W24" i="2"/>
  <c r="W16" i="2"/>
  <c r="W8" i="2"/>
  <c r="W5" i="2"/>
  <c r="V60" i="2"/>
  <c r="H31" i="3" s="1"/>
  <c r="V59" i="2"/>
  <c r="G31" i="3" s="1"/>
  <c r="D34" i="3"/>
  <c r="E30" i="3" l="1"/>
  <c r="D30" i="3"/>
  <c r="E31" i="3"/>
  <c r="W59" i="2"/>
  <c r="W60" i="2"/>
  <c r="D31" i="3"/>
  <c r="E35" i="3" l="1"/>
  <c r="D56" i="5"/>
  <c r="G32" i="3" s="1"/>
  <c r="D32" i="3" s="1"/>
  <c r="D35" i="3" s="1"/>
</calcChain>
</file>

<file path=xl/sharedStrings.xml><?xml version="1.0" encoding="utf-8"?>
<sst xmlns="http://schemas.openxmlformats.org/spreadsheetml/2006/main" count="447" uniqueCount="267">
  <si>
    <t>Согласовано</t>
  </si>
  <si>
    <t>Виды работ</t>
  </si>
  <si>
    <t>Норма времени</t>
  </si>
  <si>
    <t>Заключение кафедры о выполнении индивидуального плана за учебный год</t>
  </si>
  <si>
    <t>Протокол №</t>
  </si>
  <si>
    <t xml:space="preserve">от </t>
  </si>
  <si>
    <t>Зав. каф.</t>
  </si>
  <si>
    <t>Утверждаю</t>
  </si>
  <si>
    <t>(дата)</t>
  </si>
  <si>
    <t>Индивидуальный учебный план</t>
  </si>
  <si>
    <t>Преподаватель</t>
  </si>
  <si>
    <t>Кафедра</t>
  </si>
  <si>
    <t xml:space="preserve">Кол-во ставок </t>
  </si>
  <si>
    <t>штатный</t>
  </si>
  <si>
    <t>Утверждено на заседании кафедры</t>
  </si>
  <si>
    <t>1. Индивидуальные планы ППС составляются в 2-х экземплярах, утверждается</t>
  </si>
  <si>
    <t>хранится на кафедре.</t>
  </si>
  <si>
    <t xml:space="preserve">3. Все виды работ планируются по нормам времени в соответсвии с Положением </t>
  </si>
  <si>
    <t xml:space="preserve">внутренний совместитель </t>
  </si>
  <si>
    <t xml:space="preserve">внешний совместитель </t>
  </si>
  <si>
    <t>Название курсов</t>
  </si>
  <si>
    <t>план / выполнение</t>
  </si>
  <si>
    <t>Место проведения</t>
  </si>
  <si>
    <t>Дата проведения</t>
  </si>
  <si>
    <t>Номер сессии</t>
  </si>
  <si>
    <t>Число слушателей</t>
  </si>
  <si>
    <t>Кол-во групп</t>
  </si>
  <si>
    <t>Кол-во подгрупп</t>
  </si>
  <si>
    <t>Аудиторная нагрузка</t>
  </si>
  <si>
    <t>план</t>
  </si>
  <si>
    <t>Разработка контрольных заданий к зачету</t>
  </si>
  <si>
    <t>Категория ППС</t>
  </si>
  <si>
    <t>Всего часов</t>
  </si>
  <si>
    <t>Всего</t>
  </si>
  <si>
    <t>По плану</t>
  </si>
  <si>
    <t>Выполнено</t>
  </si>
  <si>
    <t>Нагрузка</t>
  </si>
  <si>
    <t>внеаудиторная</t>
  </si>
  <si>
    <t>Должность</t>
  </si>
  <si>
    <t>Ученая степень, ученое звание</t>
  </si>
  <si>
    <t>профессор</t>
  </si>
  <si>
    <t>доцент</t>
  </si>
  <si>
    <t>ст. преподаватель</t>
  </si>
  <si>
    <t>зав. кафедрой</t>
  </si>
  <si>
    <t>преподаватель</t>
  </si>
  <si>
    <t>Лекции</t>
  </si>
  <si>
    <t>Всего аудиторной</t>
  </si>
  <si>
    <t>Всего внеаудиторной</t>
  </si>
  <si>
    <t>методическая</t>
  </si>
  <si>
    <t>научно-исследовательская</t>
  </si>
  <si>
    <t>аудиторная</t>
  </si>
  <si>
    <t>(ФИО)</t>
  </si>
  <si>
    <t>1-е полугодие</t>
  </si>
  <si>
    <t>2-е полугодие</t>
  </si>
  <si>
    <t xml:space="preserve">Государственное бюджетное образовательное учреждение </t>
  </si>
  <si>
    <t>на заседании кафедры, подписываются заведующим кафедрой.</t>
  </si>
  <si>
    <t>1-й экземпляр передается в учебный отдел, 2-й экземпляр</t>
  </si>
  <si>
    <t>Разработка экзаменационных ма-териалов</t>
  </si>
  <si>
    <t>40 часов в год</t>
  </si>
  <si>
    <t>25 часов за 1 печатный лист</t>
  </si>
  <si>
    <t>3 часа за 1 печатный лист</t>
  </si>
  <si>
    <t xml:space="preserve">Повышение квалификации внутри института </t>
  </si>
  <si>
    <t>По фактическому времени повышения квалификации</t>
  </si>
  <si>
    <t xml:space="preserve">Повышение квалификации сторонними образовательными организациями </t>
  </si>
  <si>
    <t>Тематика кафедры</t>
  </si>
  <si>
    <t>Зав. кафедрой</t>
  </si>
  <si>
    <t>индексируемых статей</t>
  </si>
  <si>
    <t>Web of Science</t>
  </si>
  <si>
    <t>Scorpus</t>
  </si>
  <si>
    <t xml:space="preserve">РИНЦ </t>
  </si>
  <si>
    <t>№ раздела и пункта в госзадании или тема, место и сроки курсов</t>
  </si>
  <si>
    <t>Общее количество</t>
  </si>
  <si>
    <t xml:space="preserve">                                                                                                                                                                                                    </t>
  </si>
  <si>
    <t>ФИО</t>
  </si>
  <si>
    <t>Групповые консультации</t>
  </si>
  <si>
    <t>1 час на 1 вариант</t>
  </si>
  <si>
    <t>Разработка программы курсов повышения квалификации, модулей программ</t>
  </si>
  <si>
    <t>дополнительного профессионального образования</t>
  </si>
  <si>
    <t>«Институт развития образования» Краснодарского края</t>
  </si>
  <si>
    <t>(ГБОУ ИРО Краснодарского края)</t>
  </si>
  <si>
    <t>Подготовка материалов презентационного характера в электронном виде</t>
  </si>
  <si>
    <t>Написание и подготовка к изданию учебно-методических пособий, рекомендаций</t>
  </si>
  <si>
    <t>Проведение индивидуальных консультаций для работников системы образования Краснодарского края</t>
  </si>
  <si>
    <t>Рецензирование учебных программ, учебно-методических пособий, методических материалов, материалов передового педагогического опыта, в том числе по поручению органов законодательной и исполнительной власти</t>
  </si>
  <si>
    <t>3 часа на 1 печатный лист</t>
  </si>
  <si>
    <t>Участие в работе жюри конкурсов</t>
  </si>
  <si>
    <t xml:space="preserve">Руководство кафедрой </t>
  </si>
  <si>
    <t>Организация конкурсов, фестивалей, форумов и др.</t>
  </si>
  <si>
    <t>Проведение конкурсов, фестивалей, форумов</t>
  </si>
  <si>
    <t>Участие в заседаниях кафедры</t>
  </si>
  <si>
    <t>2 часа на 1 заседание</t>
  </si>
  <si>
    <t>Контрольные посещения заведующими кафедрами занятий преподавателей и взаимопосещение преподавателями</t>
  </si>
  <si>
    <t>Организация сетевого сообщества, руководство и сопровождение сетевых сообществ</t>
  </si>
  <si>
    <t>Подготовка аналитической справки по результатам оказания методической помощи</t>
  </si>
  <si>
    <t>Координация деятельности педагогов-тьюторов и их методическое сопровождение</t>
  </si>
  <si>
    <t>Заочный режим:
-техническая экспертиза – 0,25 часа на 1 работу
-техническое сопровождение на сайте мероприятия – 0,2 часа на 1 работу
-экспертная оценка – 0,25 часа на 1 работу
Очный режим:
по фактически затраченному времени в соответствии с программой</t>
  </si>
  <si>
    <t>Всего (годовая)</t>
  </si>
  <si>
    <t>Кол-во час. план                1 полугодие</t>
  </si>
  <si>
    <t>Кол-во час. план               2 полугодие</t>
  </si>
  <si>
    <t>цитирований</t>
  </si>
  <si>
    <t>Министерство образования, науки и</t>
  </si>
  <si>
    <t xml:space="preserve"> молодежной политики Краснодарского края</t>
  </si>
  <si>
    <t>на 20___ год</t>
  </si>
  <si>
    <t>повышение квалификации</t>
  </si>
  <si>
    <t>о нормах времени для расчета объема учебной работы и основных видов</t>
  </si>
  <si>
    <t>профессорско-преподавательским составом ГБОУ ИРО Краснодарского края</t>
  </si>
  <si>
    <t>Промежуточный контроль по вариативному модулю (проверка зачетных работ)</t>
  </si>
  <si>
    <t xml:space="preserve">Разработка новых лекционных материалов и УМК (для очного обучения) конспектов, дидактического  материала для лекционных и практических занятий </t>
  </si>
  <si>
    <t>Разработка учебно-методических материалов для дистанционного обучения (для заочного обучения)</t>
  </si>
  <si>
    <t>5 часов за 1 академический час программы</t>
  </si>
  <si>
    <t>5 часов за 1 академический час</t>
  </si>
  <si>
    <t>Разработка диагностических материалов (входной, промежуточной, выходной диагностики)</t>
  </si>
  <si>
    <t>6 часов на 1 комплект, для 1 академического часа</t>
  </si>
  <si>
    <t>8 часов на 1 комплект, для 1 академического часа</t>
  </si>
  <si>
    <t>до 0,25 часа на 1 слайд</t>
  </si>
  <si>
    <t>2 часа за 1 академический час программы</t>
  </si>
  <si>
    <t xml:space="preserve">1 час за 2 часа </t>
  </si>
  <si>
    <t xml:space="preserve">25 часов за 1 печатный лист </t>
  </si>
  <si>
    <t xml:space="preserve">Подготовка рукописи учебников, учебных пособий к изданию: с грифом Минпросвещение РФ / УМО, образовательных организаций федерального уровня </t>
  </si>
  <si>
    <t>150 часов за 1 печатный лист</t>
  </si>
  <si>
    <t>0,5 часа на 1 человека</t>
  </si>
  <si>
    <t>Подготовка конкурсантов для участия в федеральных профессиональных конкурсах</t>
  </si>
  <si>
    <t>по фактически отработанному времени</t>
  </si>
  <si>
    <t>Рецензирование мультимедийных материалов</t>
  </si>
  <si>
    <t>Обобщение и 
рецензирование лучших педагогических и управленческих практик, инновационного и передового педагогического опыта</t>
  </si>
  <si>
    <t>до 3 часов на 1 материал</t>
  </si>
  <si>
    <t xml:space="preserve">по фактически отработанному времени 
на 1 заседание совета, комиссии, рабочей группы </t>
  </si>
  <si>
    <t>до 40 часов за 1 мероприятие</t>
  </si>
  <si>
    <t>Работа в Ученом совете Института</t>
  </si>
  <si>
    <t>20 часов в год при составе кафедры менее 5 штатных единиц;</t>
  </si>
  <si>
    <t>30 часов в год при составе кафедры 
5 штатных единиц;</t>
  </si>
  <si>
    <t>40 часов в год при составе кафедры более 5 штатных единиц</t>
  </si>
  <si>
    <t>при наличии плана работы до 100 часов в год</t>
  </si>
  <si>
    <t>Исполнение поручения руководителя структурного подразделения и/или администрации Института</t>
  </si>
  <si>
    <t>Зональный уровень – 5 часов;
краевой уровень – 10 
часов;
межрегиональный 
уровень – 20 часов;
Всероссийский уровень – 30 часов; 
Международный уровень – 40 часов</t>
  </si>
  <si>
    <t>Подготовка открытых мероприятий в ОО</t>
  </si>
  <si>
    <t>6 часов на 1 мероприятие</t>
  </si>
  <si>
    <t>при наличии плана работы до 80 часов в год</t>
  </si>
  <si>
    <t>В том числе в 20____ г.</t>
  </si>
  <si>
    <t xml:space="preserve">Проведение научно-практических семинаров, конференций, вебинаров </t>
  </si>
  <si>
    <t>Подготовка и организация научно-практических семинаров, конференций, вебинаров</t>
  </si>
  <si>
    <t>по фактически отработанному времени в соответствии с программой</t>
  </si>
  <si>
    <t>до 30 часов за 1 день мероприятия</t>
  </si>
  <si>
    <t>Написание научных статей, тезисов по тематике кафедры или Института</t>
  </si>
  <si>
    <t>до 100 часов в год (на 1 структурное подразделение)</t>
  </si>
  <si>
    <t>не более 50% от общего объема научно-исследовательской работы соискателя</t>
  </si>
  <si>
    <t>Разработка научно-методических концепций, программ, дорожных карт по вопросам развития системы образования</t>
  </si>
  <si>
    <t>до 50 часов за 1 разработку</t>
  </si>
  <si>
    <t>до 100 часов за 1 мероприятие при 100% участии ОО региона</t>
  </si>
  <si>
    <t>вып.</t>
  </si>
  <si>
    <t>1.2 Курсовые мероприятия (2-е полугодие)</t>
  </si>
  <si>
    <t>Подготовка видеоматериалов для проведения лекций, (в т.ч. лекций в дистанционном режиме)</t>
  </si>
  <si>
    <t>Кол-во часов вып., 1 полугодие</t>
  </si>
  <si>
    <t>Кол-во часов вып., 2 полугодие</t>
  </si>
  <si>
    <t>Работа в научно-методических советах, комиссиях и рабочих группах по приказам Института или МОНиМП КК</t>
  </si>
  <si>
    <t>Подготовка информации на сайт: Ведение страницы кафедры</t>
  </si>
  <si>
    <t>50 часов в течении года (на структурное подразделение)</t>
  </si>
  <si>
    <t>Работа в редакционном совете по подготовке материалов к изданию</t>
  </si>
  <si>
    <t>3 часа за 1 заседание</t>
  </si>
  <si>
    <t>Работа в региональном УМО</t>
  </si>
  <si>
    <t>Подготовка организационно-методических материалов к мероприятиям Института</t>
  </si>
  <si>
    <t>до 8 часов на 1 мероприятие</t>
  </si>
  <si>
    <t>Сбор информационных, методических материалов для издания в электронном формате, подготовка диска оригинал-макета (по итогам мероприятий)</t>
  </si>
  <si>
    <t>Разработка методических рекомендаций</t>
  </si>
  <si>
    <t>Проведение экспертизы, рецензирование учебников, учебных пособий по заданию учредителя или работодателя</t>
  </si>
  <si>
    <t>до 20 часов на 1 работу</t>
  </si>
  <si>
    <t>Разработка сценария и создание видеоролика</t>
  </si>
  <si>
    <t>16 часов на 10-15 мин демонстрации</t>
  </si>
  <si>
    <t>Подготовка научно-практических семинаров, конференций и вебинаров</t>
  </si>
  <si>
    <t>2 часа</t>
  </si>
  <si>
    <t>Выезды в муниципальные образования региона для проведения мероприятий (аудит и оказание методической помощи)</t>
  </si>
  <si>
    <t>Фактически затраченное время на проезд, с учетом расписания движения транспорта</t>
  </si>
  <si>
    <t>Фактически затраченное время, но не более
Видеоконференция 8 час.
Семинар 8 час.
Круглый стол 6 час
Вебинар 6 час</t>
  </si>
  <si>
    <t>Подготовка, организация и проведение мероприятий</t>
  </si>
  <si>
    <t>Подготовка и проведение массовых мероприятий: конференций, конкурсов, форумов, съездов</t>
  </si>
  <si>
    <t>Фактически затраченное время, но не более:
при количестве участников до 200 чел.:
-80 часов на одно мероприятие регионального уровня;
- 100 часов на мероприятие межрегионального или международного уровней (на структурное подразделение)</t>
  </si>
  <si>
    <t>Фактически затраченное время, но не более:
при количестве участников от 200 до 500 чел.:
-200 часов на одно мероприятие регионального уровня;
- 100 часов на мероприятие на мероприятие межрегионального или международного уровней (на структурное подразделение)</t>
  </si>
  <si>
    <t xml:space="preserve">Подготовка и проведение массовых мероприятий: выставок, ярмарок и др. </t>
  </si>
  <si>
    <t>Фактически затраченное время, но не более:
100 часов на одно мероприятие регионального уровня (на структурное подразделение)</t>
  </si>
  <si>
    <t>Проведение опросов, анкетирования, обработка материалов (до 500 чел.) с использованием заданного инструмента</t>
  </si>
  <si>
    <t>на 1 мероприятие 
фактически затраченное время:
-опрос, анкетирование не более 5 часов;
-обработка, подготовка справки не более 16 часов</t>
  </si>
  <si>
    <t>Организационно-методическое взаимодействие с МО (подготовка информационных писем, консультирование по методической работе своего направления</t>
  </si>
  <si>
    <t>Фактически затраченное время в месяц, но не более 18 часов</t>
  </si>
  <si>
    <t>Фактически затраченное время, но не более
8 час – текстовый формат;
12 часов – текст с внедрением графических и др.объектов</t>
  </si>
  <si>
    <t>Фактически затраченное время, но не более 8 часов</t>
  </si>
  <si>
    <t>Подготовка и написание монографий</t>
  </si>
  <si>
    <t>Подготовка и написание учебного пособия</t>
  </si>
  <si>
    <t>Подготовка и написание учебно-методического, дидактического пособия</t>
  </si>
  <si>
    <t>80 часов за 1 печатный лист</t>
  </si>
  <si>
    <t>Написание аналитических материалов по направлениям деятельности Института</t>
  </si>
  <si>
    <t>до 50 часов за 1 печатный лист</t>
  </si>
  <si>
    <t>Подготовка и написание доклада</t>
  </si>
  <si>
    <t>6 часов на 1 доклад не менее 15 минут, 12 часов на 1 доклад не менее 30 минут</t>
  </si>
  <si>
    <t>Подготовка рецензии и экспертных заключений документов, программ, научно-методических разработок</t>
  </si>
  <si>
    <t xml:space="preserve">2 часа до 5 стр.
увеличивается пропорционально 5 стр.
</t>
  </si>
  <si>
    <t>Рецензирование монографий, учебных и учебно-методических пособий, научных статей педагогических работников</t>
  </si>
  <si>
    <t>Подготовка отзыва
- ведущей организации 
- официального оппонента
- авторефераты диссертаций педагогических работников</t>
  </si>
  <si>
    <t>- ведущей организации:
кандидатская - 18 час.
докторская - 36 час.
- официального оппонента: 
кандидатская - 12 час.
докторская - 24 час. 
- авторефераты диссертаций: 
кандидатская - 8 час.
докторская - 16 час.</t>
  </si>
  <si>
    <t>Руководство и научно-методическое сопровождение региональными инновационными (апробационными) площадками</t>
  </si>
  <si>
    <t>Проведение исследований по тематике Учреждения</t>
  </si>
  <si>
    <t>не более 100 час на 1 исследование</t>
  </si>
  <si>
    <t xml:space="preserve">Работа над диссертацией  по направлениям деятельности Учреждения </t>
  </si>
  <si>
    <t>Руководство проведением научных исследований специалистами Учреждения</t>
  </si>
  <si>
    <t>научное руководство кандидатской диссертацией - 30 час.; научное консультирование докторской диссертацией - 50 час.</t>
  </si>
  <si>
    <t>Редактирование продуктов научно-методической работы</t>
  </si>
  <si>
    <t>4 часа на 1 печатный лист</t>
  </si>
  <si>
    <t>Научное (или содержательное) редактирование материалов, поступивших от педагогических и руководящих работников образования региона</t>
  </si>
  <si>
    <t>Разработка и компьютерный набор КИМ
оценочных
материалов</t>
  </si>
  <si>
    <t>не более 12 заданий - 4 час. 
не более 24 заданий - 8 час. 
более 36 заданий - 12 час.</t>
  </si>
  <si>
    <t>Корректировка КИМ
оценочных
материалов в системе СДО Кубани</t>
  </si>
  <si>
    <t>не более 12 заданий - 0,5 час. 
не более 24 заданий - 1 час 
более 36 заданий - 1,5 час.</t>
  </si>
  <si>
    <t>Проведение мониторингов сопроводительной документации, форм ввода и предоставления результатов; составление отчета)</t>
  </si>
  <si>
    <t>Разработка программы анализа (исследования)</t>
  </si>
  <si>
    <t>не более 50 часов</t>
  </si>
  <si>
    <t>Разработка аналитического инструментария</t>
  </si>
  <si>
    <t>Сбор информации по направлениям</t>
  </si>
  <si>
    <t xml:space="preserve">до 10 источников - 10 час.
до 20 источников - 16 час.
более 30 источников - 24 час. </t>
  </si>
  <si>
    <t>Написание аналитических отчетов</t>
  </si>
  <si>
    <t>Подготовка научных проектов для участия в конкурсах на гранты, премии федерального уровня в области науки, образования</t>
  </si>
  <si>
    <t>80 час (на авторский коллектив)</t>
  </si>
  <si>
    <t>Подготовка научных проектов для участия в конкурсах на гранты, премии регионального уровня в области науки, образования</t>
  </si>
  <si>
    <t>50 час (на авторский коллектив)</t>
  </si>
  <si>
    <t>Участие в конференциях, семинарах, вебинарах и т.п., проводимых другими организациями</t>
  </si>
  <si>
    <t>Фактически затраченное время</t>
  </si>
  <si>
    <t>Ректор ГБОУ ИРО Краснодарского края</t>
  </si>
  <si>
    <t>Приложения №3</t>
  </si>
  <si>
    <t>к приказу ГБОУ ИРО Краснодарского края</t>
  </si>
  <si>
    <t>от________________________</t>
  </si>
  <si>
    <t>2. Индивидуальные планы заведующих кафедрами утверждает ректор и</t>
  </si>
  <si>
    <t>учебно-методической, методической, научно-исследовательской и других работ, выполняемых</t>
  </si>
  <si>
    <t>проректор по учебной работе  и обеспечению качества образования.</t>
  </si>
  <si>
    <t>Т.А. Гайдук</t>
  </si>
  <si>
    <t xml:space="preserve">И.В. Лихачева </t>
  </si>
  <si>
    <t xml:space="preserve"> Внеаудиторная нагрузка (учебно-методическая)</t>
  </si>
  <si>
    <t>1.2. Внеаудиторная нагрузка</t>
  </si>
  <si>
    <t>1. Учебная и учебно-методическая нагрузка</t>
  </si>
  <si>
    <t>1.1. Аудиторная нагрузка</t>
  </si>
  <si>
    <t>1.2. Внеаудиторная нагрузка (учебно-методическая)</t>
  </si>
  <si>
    <t>ДПП ПК (1-е полугодие)</t>
  </si>
  <si>
    <t xml:space="preserve">2. Методическая работа </t>
  </si>
  <si>
    <t>2.2 Методическая деятельность</t>
  </si>
  <si>
    <t>3. Научно – исследовательская  работа</t>
  </si>
  <si>
    <t>2.1. Организационная деятельность</t>
  </si>
  <si>
    <t>3.1. Подготовка и написание монографий, учебных пособий, научных статей (тезисов), докладов</t>
  </si>
  <si>
    <t>3.2. Рецензирование и экспертиза научных работ</t>
  </si>
  <si>
    <t>3.3. Научно-методическое сопровождение инновационных, стажировочных и апробационных площадок, проведение исследований</t>
  </si>
  <si>
    <t>3.4. Научно-методическая разработка, редактирование материалов научно-методической деятельности</t>
  </si>
  <si>
    <t>4. Повышение квалификации</t>
  </si>
  <si>
    <t>Итоговая аттестация</t>
  </si>
  <si>
    <t>Обработка результатов итогового тестирования</t>
  </si>
  <si>
    <t>Учебно-методическое руководство (в т.ч. организационное)</t>
  </si>
  <si>
    <t>Проверка входной и выходной диагностики, подготовка аналитической справки</t>
  </si>
  <si>
    <t>Организационное сопровождение дистанционного обучения (в т. ч. техническое)</t>
  </si>
  <si>
    <t>Обработка результатов тестирования по ИВ модулю, подготовка аналитической справки</t>
  </si>
  <si>
    <t>Практические занятия</t>
  </si>
  <si>
    <t>Итоговая аттестация (семинар, защита проектов, предусмотренных УП)</t>
  </si>
  <si>
    <t>Промежуточный контроль</t>
  </si>
  <si>
    <t>Проректор по учебно-методической работе и обеспечению качества образования</t>
  </si>
  <si>
    <t>3.5. Ведение аналитической деятельности</t>
  </si>
  <si>
    <t>3.6. Разработка научных проектов для участия в конкурсах на гранты, премии Правительства РФ в области науки, образования</t>
  </si>
  <si>
    <t>Норма времени в часах</t>
  </si>
  <si>
    <r>
      <t>ВЫПОЛНЕНО:
Проректор по научной и инновационной деятельности, цифровой трансформации и медиакоммуникации</t>
    </r>
    <r>
      <rPr>
        <sz val="10.5"/>
        <color indexed="8"/>
        <rFont val="Times New Roman"/>
        <family val="1"/>
        <charset val="204"/>
      </rPr>
      <t xml:space="preserve">_______________  Л.Н. Терновая                        </t>
    </r>
  </si>
  <si>
    <r>
      <t xml:space="preserve">ВЫПОЛНЕНО:
Проректор по научной и инновационной деятельности, цифровой трансформации и медиакоммуникации_______________  Л.Н. Терновая </t>
    </r>
    <r>
      <rPr>
        <sz val="10.5"/>
        <color indexed="8"/>
        <rFont val="Times New Roman"/>
        <family val="1"/>
        <charset val="204"/>
      </rPr>
      <t xml:space="preserve">     </t>
    </r>
  </si>
  <si>
    <t xml:space="preserve">Руководство стажировкой по программам дополнительного
профессионального  
образования 
в организациях 
с проверкой отчетов </t>
  </si>
  <si>
    <t>до 5 часов на 
каждого слушателя
в неделю (не более 6 слушателей)</t>
  </si>
  <si>
    <t>60 часов в год при составе кафедры менее 5 штатных единиц;</t>
  </si>
  <si>
    <t>90 часов в год при составе кафедры 5 штатных единиц;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</si>
</sst>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4" x14ac:knownFonts="1">
    <font>
      <sz val="11"/>
      <color theme="1"/>
      <name val="Calibri"/>
      <family val="2"/>
      <charset val="204"/>
      <scheme val="minor"/>
    </font>
    <font>
      <sz val="10.5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2D9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20" applyNumberFormat="0" applyFill="0" applyAlignment="0" applyProtection="0"/>
  </cellStyleXfs>
  <cellXfs count="324">
    <xf numFmtId="0" fontId="0" fillId="0" borderId="0" xfId="0"/>
    <xf numFmtId="49" fontId="0" fillId="0" borderId="0" xfId="0" applyNumberFormat="1"/>
    <xf numFmtId="1" fontId="0" fillId="0" borderId="0" xfId="0" applyNumberFormat="1"/>
    <xf numFmtId="0" fontId="8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center"/>
    </xf>
    <xf numFmtId="0" fontId="2" fillId="0" borderId="0" xfId="0" applyFont="1" applyProtection="1"/>
    <xf numFmtId="0" fontId="8" fillId="0" borderId="13" xfId="0" applyFont="1" applyBorder="1" applyAlignment="1" applyProtection="1">
      <alignment horizontal="center" vertical="top" wrapText="1"/>
    </xf>
    <xf numFmtId="0" fontId="8" fillId="0" borderId="0" xfId="0" applyFont="1" applyAlignment="1" applyProtection="1">
      <alignment vertical="top" wrapText="1"/>
    </xf>
    <xf numFmtId="0" fontId="8" fillId="0" borderId="0" xfId="0" applyFont="1" applyProtection="1"/>
    <xf numFmtId="0" fontId="2" fillId="0" borderId="13" xfId="0" applyFont="1" applyBorder="1" applyProtection="1"/>
    <xf numFmtId="0" fontId="8" fillId="0" borderId="0" xfId="0" applyFont="1" applyBorder="1" applyAlignment="1" applyProtection="1">
      <alignment horizontal="center" vertical="top" wrapText="1"/>
    </xf>
    <xf numFmtId="0" fontId="9" fillId="0" borderId="0" xfId="0" applyFont="1" applyAlignment="1" applyProtection="1">
      <alignment horizontal="left" vertical="top"/>
    </xf>
    <xf numFmtId="0" fontId="9" fillId="0" borderId="0" xfId="0" applyFont="1" applyProtection="1"/>
    <xf numFmtId="0" fontId="9" fillId="0" borderId="3" xfId="0" applyFont="1" applyBorder="1" applyProtection="1"/>
    <xf numFmtId="0" fontId="9" fillId="0" borderId="0" xfId="0" applyFont="1" applyAlignment="1" applyProtection="1">
      <alignment horizontal="right" vertical="top" wrapText="1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0" fillId="0" borderId="0" xfId="0" applyProtection="1"/>
    <xf numFmtId="0" fontId="7" fillId="0" borderId="0" xfId="0" applyFont="1" applyProtection="1"/>
    <xf numFmtId="0" fontId="11" fillId="0" borderId="13" xfId="0" applyFont="1" applyBorder="1" applyAlignment="1" applyProtection="1">
      <alignment horizontal="center" vertical="center" wrapText="1"/>
    </xf>
    <xf numFmtId="0" fontId="0" fillId="0" borderId="0" xfId="0" applyFont="1" applyProtection="1"/>
    <xf numFmtId="0" fontId="6" fillId="2" borderId="13" xfId="0" applyFont="1" applyFill="1" applyBorder="1" applyAlignment="1" applyProtection="1">
      <alignment vertical="top" wrapText="1"/>
    </xf>
    <xf numFmtId="0" fontId="9" fillId="0" borderId="0" xfId="0" applyFont="1" applyAlignment="1" applyProtection="1"/>
    <xf numFmtId="0" fontId="9" fillId="0" borderId="0" xfId="0" applyFont="1" applyBorder="1" applyProtection="1"/>
    <xf numFmtId="0" fontId="9" fillId="0" borderId="3" xfId="0" applyFont="1" applyBorder="1" applyAlignment="1" applyProtection="1">
      <alignment horizontal="left" vertical="top"/>
    </xf>
    <xf numFmtId="0" fontId="9" fillId="0" borderId="3" xfId="0" applyFont="1" applyBorder="1" applyAlignment="1" applyProtection="1"/>
    <xf numFmtId="0" fontId="9" fillId="0" borderId="1" xfId="0" applyFont="1" applyBorder="1" applyProtection="1"/>
    <xf numFmtId="0" fontId="6" fillId="0" borderId="0" xfId="0" applyFont="1" applyProtection="1"/>
    <xf numFmtId="0" fontId="8" fillId="0" borderId="16" xfId="0" applyFont="1" applyBorder="1" applyProtection="1"/>
    <xf numFmtId="0" fontId="13" fillId="0" borderId="9" xfId="0" applyFont="1" applyBorder="1" applyProtection="1"/>
    <xf numFmtId="0" fontId="8" fillId="0" borderId="12" xfId="0" applyFont="1" applyBorder="1" applyProtection="1"/>
    <xf numFmtId="0" fontId="8" fillId="0" borderId="8" xfId="0" applyFont="1" applyBorder="1" applyProtection="1"/>
    <xf numFmtId="0" fontId="8" fillId="0" borderId="6" xfId="0" applyFont="1" applyBorder="1" applyProtection="1"/>
    <xf numFmtId="0" fontId="3" fillId="0" borderId="13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/>
    </xf>
    <xf numFmtId="0" fontId="8" fillId="0" borderId="5" xfId="0" applyFont="1" applyBorder="1" applyProtection="1"/>
    <xf numFmtId="0" fontId="8" fillId="0" borderId="7" xfId="0" applyFont="1" applyBorder="1" applyProtection="1"/>
    <xf numFmtId="2" fontId="9" fillId="2" borderId="13" xfId="0" applyNumberFormat="1" applyFont="1" applyFill="1" applyBorder="1" applyProtection="1"/>
    <xf numFmtId="2" fontId="9" fillId="2" borderId="0" xfId="0" applyNumberFormat="1" applyFont="1" applyFill="1" applyBorder="1" applyProtection="1"/>
    <xf numFmtId="2" fontId="8" fillId="0" borderId="13" xfId="0" applyNumberFormat="1" applyFont="1" applyBorder="1" applyProtection="1"/>
    <xf numFmtId="2" fontId="9" fillId="0" borderId="13" xfId="0" applyNumberFormat="1" applyFont="1" applyBorder="1" applyProtection="1"/>
    <xf numFmtId="0" fontId="8" fillId="0" borderId="1" xfId="0" applyFont="1" applyBorder="1" applyProtection="1"/>
    <xf numFmtId="0" fontId="9" fillId="2" borderId="0" xfId="0" applyFont="1" applyFill="1" applyBorder="1" applyProtection="1"/>
    <xf numFmtId="0" fontId="9" fillId="0" borderId="5" xfId="0" applyFont="1" applyBorder="1" applyProtection="1"/>
    <xf numFmtId="0" fontId="9" fillId="2" borderId="0" xfId="0" applyFont="1" applyFill="1" applyProtection="1"/>
    <xf numFmtId="164" fontId="8" fillId="2" borderId="0" xfId="0" applyNumberFormat="1" applyFont="1" applyFill="1" applyProtection="1"/>
    <xf numFmtId="0" fontId="6" fillId="0" borderId="0" xfId="0" applyFont="1" applyAlignment="1" applyProtection="1">
      <alignment horizontal="right"/>
    </xf>
    <xf numFmtId="0" fontId="3" fillId="0" borderId="0" xfId="0" applyFont="1" applyProtection="1"/>
    <xf numFmtId="0" fontId="18" fillId="0" borderId="0" xfId="0" applyFont="1" applyBorder="1" applyAlignment="1" applyProtection="1">
      <alignment horizontal="left" wrapText="1"/>
    </xf>
    <xf numFmtId="0" fontId="8" fillId="0" borderId="0" xfId="0" applyFont="1" applyBorder="1" applyProtection="1"/>
    <xf numFmtId="0" fontId="0" fillId="0" borderId="0" xfId="0" applyFont="1" applyBorder="1" applyProtection="1"/>
    <xf numFmtId="0" fontId="17" fillId="0" borderId="0" xfId="1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vertical="top" wrapText="1"/>
    </xf>
    <xf numFmtId="0" fontId="9" fillId="3" borderId="13" xfId="0" applyFont="1" applyFill="1" applyBorder="1" applyProtection="1">
      <protection locked="0"/>
    </xf>
    <xf numFmtId="0" fontId="9" fillId="3" borderId="1" xfId="0" applyFont="1" applyFill="1" applyBorder="1" applyProtection="1">
      <protection locked="0"/>
    </xf>
    <xf numFmtId="164" fontId="8" fillId="3" borderId="0" xfId="0" applyNumberFormat="1" applyFont="1" applyFill="1" applyProtection="1">
      <protection locked="0"/>
    </xf>
    <xf numFmtId="2" fontId="9" fillId="0" borderId="13" xfId="0" applyNumberFormat="1" applyFont="1" applyBorder="1" applyProtection="1">
      <protection locked="0"/>
    </xf>
    <xf numFmtId="0" fontId="9" fillId="3" borderId="13" xfId="0" applyFont="1" applyFill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horizontal="left" vertical="top"/>
    </xf>
    <xf numFmtId="0" fontId="9" fillId="0" borderId="0" xfId="0" applyFont="1" applyBorder="1" applyAlignment="1" applyProtection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5" xfId="0" applyFont="1" applyBorder="1" applyAlignment="1" applyProtection="1">
      <alignment horizontal="center" vertical="top" wrapText="1"/>
    </xf>
    <xf numFmtId="0" fontId="11" fillId="2" borderId="15" xfId="0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9" fillId="3" borderId="7" xfId="0" applyFont="1" applyFill="1" applyBorder="1" applyProtection="1">
      <protection locked="0"/>
    </xf>
    <xf numFmtId="0" fontId="11" fillId="0" borderId="5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2" fillId="0" borderId="0" xfId="0" applyFont="1" applyBorder="1" applyAlignment="1" applyProtection="1">
      <alignment horizontal="left" vertical="top" wrapText="1"/>
    </xf>
    <xf numFmtId="0" fontId="6" fillId="0" borderId="15" xfId="0" applyFont="1" applyBorder="1" applyAlignment="1">
      <alignment horizontal="left" vertical="center" wrapText="1"/>
    </xf>
    <xf numFmtId="1" fontId="5" fillId="2" borderId="34" xfId="0" applyNumberFormat="1" applyFont="1" applyFill="1" applyBorder="1" applyAlignment="1" applyProtection="1">
      <alignment horizontal="center" vertical="center"/>
    </xf>
    <xf numFmtId="2" fontId="5" fillId="2" borderId="17" xfId="0" applyNumberFormat="1" applyFont="1" applyFill="1" applyBorder="1" applyAlignment="1" applyProtection="1">
      <alignment horizontal="center" vertical="center"/>
    </xf>
    <xf numFmtId="2" fontId="5" fillId="2" borderId="14" xfId="0" applyNumberFormat="1" applyFont="1" applyFill="1" applyBorder="1" applyAlignment="1" applyProtection="1">
      <alignment horizontal="center" vertical="center"/>
    </xf>
    <xf numFmtId="1" fontId="5" fillId="2" borderId="45" xfId="0" applyNumberFormat="1" applyFont="1" applyFill="1" applyBorder="1" applyAlignment="1" applyProtection="1">
      <alignment horizontal="center" vertical="center"/>
    </xf>
    <xf numFmtId="1" fontId="5" fillId="2" borderId="24" xfId="0" applyNumberFormat="1" applyFont="1" applyFill="1" applyBorder="1" applyAlignment="1" applyProtection="1">
      <alignment horizontal="center" vertical="center"/>
    </xf>
    <xf numFmtId="2" fontId="5" fillId="2" borderId="23" xfId="0" applyNumberFormat="1" applyFont="1" applyFill="1" applyBorder="1" applyAlignment="1" applyProtection="1">
      <alignment horizontal="center" vertical="center"/>
    </xf>
    <xf numFmtId="2" fontId="5" fillId="2" borderId="24" xfId="0" applyNumberFormat="1" applyFont="1" applyFill="1" applyBorder="1" applyAlignment="1" applyProtection="1">
      <alignment horizontal="center" vertical="center"/>
    </xf>
    <xf numFmtId="1" fontId="5" fillId="2" borderId="35" xfId="0" applyNumberFormat="1" applyFont="1" applyFill="1" applyBorder="1" applyAlignment="1" applyProtection="1">
      <alignment horizontal="center" vertical="center"/>
    </xf>
    <xf numFmtId="49" fontId="5" fillId="0" borderId="27" xfId="0" applyNumberFormat="1" applyFont="1" applyBorder="1" applyAlignment="1">
      <alignment horizontal="left" vertical="top" wrapText="1"/>
    </xf>
    <xf numFmtId="49" fontId="5" fillId="0" borderId="26" xfId="0" applyNumberFormat="1" applyFont="1" applyBorder="1" applyAlignment="1">
      <alignment horizontal="left" vertical="top" wrapText="1"/>
    </xf>
    <xf numFmtId="49" fontId="6" fillId="2" borderId="52" xfId="0" applyNumberFormat="1" applyFont="1" applyFill="1" applyBorder="1" applyAlignment="1" applyProtection="1">
      <alignment vertical="top" wrapText="1"/>
    </xf>
    <xf numFmtId="49" fontId="6" fillId="2" borderId="51" xfId="0" applyNumberFormat="1" applyFont="1" applyFill="1" applyBorder="1" applyAlignment="1" applyProtection="1">
      <alignment vertical="top" wrapText="1"/>
    </xf>
    <xf numFmtId="49" fontId="6" fillId="2" borderId="29" xfId="0" applyNumberFormat="1" applyFont="1" applyFill="1" applyBorder="1" applyProtection="1"/>
    <xf numFmtId="49" fontId="0" fillId="2" borderId="49" xfId="0" applyNumberFormat="1" applyFill="1" applyBorder="1" applyProtection="1"/>
    <xf numFmtId="0" fontId="6" fillId="2" borderId="0" xfId="0" applyFont="1" applyFill="1" applyAlignment="1">
      <alignment wrapText="1"/>
    </xf>
    <xf numFmtId="0" fontId="6" fillId="2" borderId="13" xfId="0" applyFont="1" applyFill="1" applyBorder="1" applyAlignment="1">
      <alignment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right" wrapText="1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4" xfId="0" applyFont="1" applyFill="1" applyBorder="1" applyAlignment="1" applyProtection="1">
      <alignment horizontal="right" wrapText="1"/>
      <protection locked="0"/>
    </xf>
    <xf numFmtId="0" fontId="8" fillId="3" borderId="15" xfId="0" applyFont="1" applyFill="1" applyBorder="1" applyAlignment="1" applyProtection="1">
      <alignment horizontal="right" wrapText="1"/>
      <protection locked="0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49" fontId="6" fillId="0" borderId="13" xfId="0" applyNumberFormat="1" applyFont="1" applyBorder="1" applyAlignment="1">
      <alignment horizontal="left" vertical="center" wrapText="1"/>
    </xf>
    <xf numFmtId="0" fontId="0" fillId="0" borderId="37" xfId="0" applyFont="1" applyBorder="1" applyProtection="1"/>
    <xf numFmtId="0" fontId="8" fillId="0" borderId="53" xfId="0" applyFont="1" applyBorder="1" applyProtection="1"/>
    <xf numFmtId="0" fontId="0" fillId="0" borderId="38" xfId="0" applyFont="1" applyBorder="1" applyProtection="1"/>
    <xf numFmtId="0" fontId="8" fillId="0" borderId="52" xfId="0" applyFont="1" applyBorder="1" applyProtection="1"/>
    <xf numFmtId="0" fontId="0" fillId="0" borderId="30" xfId="0" applyFont="1" applyBorder="1" applyProtection="1"/>
    <xf numFmtId="0" fontId="0" fillId="0" borderId="28" xfId="0" applyFont="1" applyBorder="1" applyProtection="1"/>
    <xf numFmtId="0" fontId="0" fillId="0" borderId="58" xfId="0" applyFont="1" applyBorder="1" applyProtection="1"/>
    <xf numFmtId="0" fontId="8" fillId="0" borderId="50" xfId="0" applyFont="1" applyBorder="1" applyProtection="1"/>
    <xf numFmtId="0" fontId="8" fillId="0" borderId="54" xfId="0" applyFont="1" applyBorder="1" applyProtection="1"/>
    <xf numFmtId="0" fontId="8" fillId="0" borderId="55" xfId="0" applyFont="1" applyBorder="1" applyProtection="1"/>
    <xf numFmtId="0" fontId="0" fillId="0" borderId="19" xfId="0" applyFont="1" applyBorder="1" applyProtection="1"/>
    <xf numFmtId="0" fontId="0" fillId="0" borderId="21" xfId="0" applyFont="1" applyBorder="1" applyProtection="1"/>
    <xf numFmtId="14" fontId="9" fillId="3" borderId="3" xfId="0" applyNumberFormat="1" applyFont="1" applyFill="1" applyBorder="1" applyProtection="1">
      <protection locked="0"/>
    </xf>
    <xf numFmtId="0" fontId="9" fillId="3" borderId="3" xfId="0" applyFont="1" applyFill="1" applyBorder="1" applyProtection="1"/>
    <xf numFmtId="0" fontId="2" fillId="3" borderId="3" xfId="0" applyFont="1" applyFill="1" applyBorder="1" applyProtection="1"/>
    <xf numFmtId="0" fontId="8" fillId="3" borderId="3" xfId="0" applyFont="1" applyFill="1" applyBorder="1" applyProtection="1">
      <protection locked="0"/>
    </xf>
    <xf numFmtId="1" fontId="5" fillId="2" borderId="11" xfId="0" applyNumberFormat="1" applyFont="1" applyFill="1" applyBorder="1" applyAlignment="1" applyProtection="1">
      <alignment horizontal="center" vertical="center"/>
    </xf>
    <xf numFmtId="49" fontId="8" fillId="2" borderId="46" xfId="0" applyNumberFormat="1" applyFont="1" applyFill="1" applyBorder="1" applyAlignment="1" applyProtection="1">
      <alignment horizontal="center" vertical="center"/>
    </xf>
    <xf numFmtId="1" fontId="8" fillId="2" borderId="10" xfId="0" applyNumberFormat="1" applyFont="1" applyFill="1" applyBorder="1" applyAlignment="1" applyProtection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left" vertical="top" wrapText="1"/>
    </xf>
    <xf numFmtId="0" fontId="3" fillId="0" borderId="13" xfId="0" applyFont="1" applyBorder="1" applyAlignment="1" applyProtection="1">
      <alignment horizontal="justify" vertical="top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center" vertical="center"/>
      <protection locked="0"/>
    </xf>
    <xf numFmtId="0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3" borderId="17" xfId="0" applyNumberFormat="1" applyFont="1" applyFill="1" applyBorder="1" applyAlignment="1" applyProtection="1">
      <alignment horizontal="center" vertical="center"/>
      <protection locked="0"/>
    </xf>
    <xf numFmtId="0" fontId="8" fillId="3" borderId="46" xfId="0" applyNumberFormat="1" applyFont="1" applyFill="1" applyBorder="1" applyAlignment="1" applyProtection="1">
      <alignment horizontal="center" vertical="center"/>
      <protection locked="0"/>
    </xf>
    <xf numFmtId="0" fontId="8" fillId="3" borderId="45" xfId="0" applyNumberFormat="1" applyFont="1" applyFill="1" applyBorder="1" applyAlignment="1" applyProtection="1">
      <alignment horizontal="center" vertical="center"/>
      <protection locked="0"/>
    </xf>
    <xf numFmtId="0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3" borderId="61" xfId="0" applyNumberFormat="1" applyFont="1" applyFill="1" applyBorder="1" applyAlignment="1" applyProtection="1">
      <alignment wrapText="1"/>
      <protection locked="0"/>
    </xf>
    <xf numFmtId="0" fontId="6" fillId="3" borderId="18" xfId="0" applyNumberFormat="1" applyFont="1" applyFill="1" applyBorder="1" applyAlignment="1" applyProtection="1">
      <alignment wrapText="1"/>
      <protection locked="0"/>
    </xf>
    <xf numFmtId="0" fontId="9" fillId="3" borderId="13" xfId="0" applyNumberFormat="1" applyFont="1" applyFill="1" applyBorder="1" applyProtection="1">
      <protection locked="0"/>
    </xf>
    <xf numFmtId="0" fontId="9" fillId="3" borderId="13" xfId="0" applyNumberFormat="1" applyFont="1" applyFill="1" applyBorder="1" applyAlignment="1" applyProtection="1">
      <alignment wrapText="1"/>
      <protection locked="0"/>
    </xf>
    <xf numFmtId="0" fontId="8" fillId="4" borderId="13" xfId="0" applyFont="1" applyFill="1" applyBorder="1" applyAlignment="1" applyProtection="1">
      <alignment horizontal="right" wrapText="1"/>
      <protection locked="0"/>
    </xf>
    <xf numFmtId="2" fontId="8" fillId="3" borderId="15" xfId="0" applyNumberFormat="1" applyFont="1" applyFill="1" applyBorder="1" applyAlignment="1" applyProtection="1">
      <alignment horizontal="right" wrapText="1"/>
      <protection locked="0"/>
    </xf>
    <xf numFmtId="0" fontId="22" fillId="5" borderId="13" xfId="0" applyFont="1" applyFill="1" applyBorder="1" applyAlignment="1" applyProtection="1">
      <alignment wrapText="1"/>
      <protection locked="0"/>
    </xf>
    <xf numFmtId="0" fontId="9" fillId="4" borderId="13" xfId="0" applyFont="1" applyFill="1" applyBorder="1" applyAlignment="1">
      <alignment horizontal="left" vertical="center" wrapText="1"/>
    </xf>
    <xf numFmtId="0" fontId="23" fillId="5" borderId="7" xfId="0" applyFont="1" applyFill="1" applyBorder="1" applyAlignment="1" applyProtection="1">
      <alignment wrapText="1"/>
      <protection locked="0"/>
    </xf>
    <xf numFmtId="0" fontId="6" fillId="4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 applyProtection="1">
      <alignment wrapText="1"/>
      <protection locked="0"/>
    </xf>
    <xf numFmtId="0" fontId="8" fillId="4" borderId="7" xfId="0" applyFont="1" applyFill="1" applyBorder="1" applyAlignment="1" applyProtection="1">
      <alignment horizontal="right" wrapText="1"/>
      <protection locked="0"/>
    </xf>
    <xf numFmtId="0" fontId="8" fillId="4" borderId="15" xfId="0" applyFont="1" applyFill="1" applyBorder="1" applyAlignment="1" applyProtection="1">
      <alignment horizontal="right" wrapText="1"/>
      <protection locked="0"/>
    </xf>
    <xf numFmtId="0" fontId="9" fillId="4" borderId="13" xfId="0" applyFont="1" applyFill="1" applyBorder="1" applyProtection="1">
      <protection locked="0"/>
    </xf>
    <xf numFmtId="2" fontId="5" fillId="2" borderId="19" xfId="0" applyNumberFormat="1" applyFont="1" applyFill="1" applyBorder="1" applyAlignment="1">
      <alignment horizontal="center" vertical="center"/>
    </xf>
    <xf numFmtId="2" fontId="5" fillId="2" borderId="24" xfId="0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textRotation="90" wrapText="1"/>
    </xf>
    <xf numFmtId="0" fontId="3" fillId="6" borderId="45" xfId="0" applyNumberFormat="1" applyFont="1" applyFill="1" applyBorder="1" applyAlignment="1" applyProtection="1">
      <alignment horizontal="center" vertical="center"/>
      <protection locked="0"/>
    </xf>
    <xf numFmtId="0" fontId="3" fillId="6" borderId="11" xfId="0" applyNumberFormat="1" applyFont="1" applyFill="1" applyBorder="1" applyAlignment="1" applyProtection="1">
      <alignment horizontal="center" vertical="center"/>
      <protection locked="0"/>
    </xf>
    <xf numFmtId="1" fontId="5" fillId="6" borderId="45" xfId="0" applyNumberFormat="1" applyFont="1" applyFill="1" applyBorder="1" applyAlignment="1" applyProtection="1">
      <alignment horizontal="center" vertical="center"/>
    </xf>
    <xf numFmtId="1" fontId="5" fillId="6" borderId="11" xfId="0" applyNumberFormat="1" applyFont="1" applyFill="1" applyBorder="1" applyAlignment="1" applyProtection="1">
      <alignment horizontal="center" vertical="center"/>
    </xf>
    <xf numFmtId="0" fontId="14" fillId="7" borderId="42" xfId="0" applyFont="1" applyFill="1" applyBorder="1" applyAlignment="1">
      <alignment horizontal="center" textRotation="90" wrapText="1"/>
    </xf>
    <xf numFmtId="0" fontId="14" fillId="7" borderId="15" xfId="0" applyFont="1" applyFill="1" applyBorder="1" applyAlignment="1">
      <alignment horizontal="center" textRotation="90" wrapText="1"/>
    </xf>
    <xf numFmtId="0" fontId="3" fillId="7" borderId="45" xfId="0" applyNumberFormat="1" applyFont="1" applyFill="1" applyBorder="1" applyAlignment="1" applyProtection="1">
      <alignment horizontal="center" vertical="center"/>
      <protection locked="0"/>
    </xf>
    <xf numFmtId="0" fontId="3" fillId="7" borderId="11" xfId="0" applyNumberFormat="1" applyFont="1" applyFill="1" applyBorder="1" applyAlignment="1" applyProtection="1">
      <alignment horizontal="center" vertical="center"/>
      <protection locked="0"/>
    </xf>
    <xf numFmtId="1" fontId="5" fillId="7" borderId="46" xfId="0" applyNumberFormat="1" applyFont="1" applyFill="1" applyBorder="1" applyAlignment="1" applyProtection="1">
      <alignment horizontal="center" vertical="center"/>
    </xf>
    <xf numFmtId="1" fontId="5" fillId="7" borderId="45" xfId="0" applyNumberFormat="1" applyFont="1" applyFill="1" applyBorder="1" applyAlignment="1" applyProtection="1">
      <alignment horizontal="center" vertical="center"/>
    </xf>
    <xf numFmtId="1" fontId="5" fillId="7" borderId="10" xfId="0" applyNumberFormat="1" applyFont="1" applyFill="1" applyBorder="1" applyAlignment="1" applyProtection="1">
      <alignment horizontal="center" vertical="center"/>
    </xf>
    <xf numFmtId="1" fontId="5" fillId="7" borderId="11" xfId="0" applyNumberFormat="1" applyFont="1" applyFill="1" applyBorder="1" applyAlignment="1" applyProtection="1">
      <alignment horizontal="center" vertical="center"/>
    </xf>
    <xf numFmtId="0" fontId="14" fillId="6" borderId="42" xfId="0" applyFont="1" applyFill="1" applyBorder="1" applyAlignment="1">
      <alignment horizontal="center" textRotation="90" wrapText="1"/>
    </xf>
    <xf numFmtId="1" fontId="5" fillId="6" borderId="46" xfId="0" applyNumberFormat="1" applyFont="1" applyFill="1" applyBorder="1" applyAlignment="1" applyProtection="1">
      <alignment horizontal="center" vertical="center"/>
    </xf>
    <xf numFmtId="1" fontId="5" fillId="6" borderId="10" xfId="0" applyNumberFormat="1" applyFont="1" applyFill="1" applyBorder="1" applyAlignment="1" applyProtection="1">
      <alignment horizontal="center" vertical="center"/>
    </xf>
    <xf numFmtId="49" fontId="5" fillId="0" borderId="45" xfId="0" applyNumberFormat="1" applyFont="1" applyFill="1" applyBorder="1" applyAlignment="1">
      <alignment horizontal="left" vertical="top" wrapText="1"/>
    </xf>
    <xf numFmtId="0" fontId="6" fillId="0" borderId="45" xfId="0" applyNumberFormat="1" applyFont="1" applyFill="1" applyBorder="1" applyAlignment="1" applyProtection="1">
      <alignment vertical="top" wrapText="1"/>
      <protection locked="0"/>
    </xf>
    <xf numFmtId="0" fontId="6" fillId="0" borderId="61" xfId="0" applyNumberFormat="1" applyFont="1" applyFill="1" applyBorder="1" applyAlignment="1" applyProtection="1">
      <alignment wrapText="1"/>
      <protection locked="0"/>
    </xf>
    <xf numFmtId="0" fontId="8" fillId="0" borderId="46" xfId="0" applyNumberFormat="1" applyFont="1" applyFill="1" applyBorder="1" applyAlignment="1" applyProtection="1">
      <alignment horizontal="center" vertical="center"/>
      <protection locked="0"/>
    </xf>
    <xf numFmtId="0" fontId="8" fillId="0" borderId="45" xfId="0" applyNumberFormat="1" applyFont="1" applyFill="1" applyBorder="1" applyAlignment="1" applyProtection="1">
      <alignment horizontal="center" vertical="center"/>
      <protection locked="0"/>
    </xf>
    <xf numFmtId="0" fontId="8" fillId="0" borderId="24" xfId="0" applyNumberFormat="1" applyFont="1" applyFill="1" applyBorder="1" applyAlignment="1" applyProtection="1">
      <alignment horizontal="center" vertical="center"/>
      <protection locked="0"/>
    </xf>
    <xf numFmtId="49" fontId="5" fillId="0" borderId="11" xfId="0" applyNumberFormat="1" applyFont="1" applyFill="1" applyBorder="1" applyAlignment="1">
      <alignment horizontal="left" vertical="top" wrapText="1"/>
    </xf>
    <xf numFmtId="0" fontId="6" fillId="0" borderId="11" xfId="0" applyNumberFormat="1" applyFont="1" applyFill="1" applyBorder="1" applyAlignment="1" applyProtection="1">
      <alignment vertical="top" wrapText="1"/>
      <protection locked="0"/>
    </xf>
    <xf numFmtId="0" fontId="6" fillId="0" borderId="18" xfId="0" applyNumberFormat="1" applyFont="1" applyFill="1" applyBorder="1" applyAlignment="1" applyProtection="1">
      <alignment wrapText="1"/>
      <protection locked="0"/>
    </xf>
    <xf numFmtId="0" fontId="8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5" fillId="3" borderId="45" xfId="0" applyNumberFormat="1" applyFont="1" applyFill="1" applyBorder="1" applyAlignment="1">
      <alignment horizontal="left" vertical="top" wrapText="1"/>
    </xf>
    <xf numFmtId="0" fontId="6" fillId="3" borderId="45" xfId="0" applyNumberFormat="1" applyFont="1" applyFill="1" applyBorder="1" applyAlignment="1" applyProtection="1">
      <alignment vertical="top" wrapText="1"/>
      <protection locked="0"/>
    </xf>
    <xf numFmtId="49" fontId="5" fillId="3" borderId="11" xfId="0" applyNumberFormat="1" applyFont="1" applyFill="1" applyBorder="1" applyAlignment="1">
      <alignment horizontal="left" vertical="top" wrapText="1"/>
    </xf>
    <xf numFmtId="0" fontId="6" fillId="3" borderId="11" xfId="0" applyNumberFormat="1" applyFont="1" applyFill="1" applyBorder="1" applyAlignment="1" applyProtection="1">
      <alignment vertical="top" wrapText="1"/>
      <protection locked="0"/>
    </xf>
    <xf numFmtId="2" fontId="5" fillId="2" borderId="23" xfId="0" applyNumberFormat="1" applyFont="1" applyFill="1" applyBorder="1" applyAlignment="1">
      <alignment horizontal="center" vertical="center"/>
    </xf>
    <xf numFmtId="2" fontId="5" fillId="2" borderId="60" xfId="0" applyNumberFormat="1" applyFont="1" applyFill="1" applyBorder="1" applyAlignment="1">
      <alignment horizontal="center" vertical="center"/>
    </xf>
    <xf numFmtId="2" fontId="5" fillId="2" borderId="35" xfId="0" applyNumberFormat="1" applyFont="1" applyFill="1" applyBorder="1" applyAlignment="1">
      <alignment horizontal="center" vertical="center"/>
    </xf>
    <xf numFmtId="2" fontId="5" fillId="2" borderId="63" xfId="0" applyNumberFormat="1" applyFont="1" applyFill="1" applyBorder="1" applyAlignment="1">
      <alignment horizontal="center" vertical="center"/>
    </xf>
    <xf numFmtId="2" fontId="5" fillId="2" borderId="30" xfId="0" applyNumberFormat="1" applyFont="1" applyFill="1" applyBorder="1" applyAlignment="1" applyProtection="1">
      <alignment horizontal="center" vertical="center"/>
    </xf>
    <xf numFmtId="2" fontId="5" fillId="2" borderId="64" xfId="0" applyNumberFormat="1" applyFont="1" applyFill="1" applyBorder="1" applyAlignment="1" applyProtection="1">
      <alignment horizontal="center" vertical="center"/>
    </xf>
    <xf numFmtId="0" fontId="14" fillId="6" borderId="10" xfId="0" applyFont="1" applyFill="1" applyBorder="1" applyAlignment="1">
      <alignment horizontal="center" textRotation="90" wrapText="1"/>
    </xf>
    <xf numFmtId="0" fontId="14" fillId="6" borderId="11" xfId="0" applyFont="1" applyFill="1" applyBorder="1" applyAlignment="1">
      <alignment horizontal="center" textRotation="90" wrapText="1"/>
    </xf>
    <xf numFmtId="0" fontId="14" fillId="7" borderId="10" xfId="0" applyFont="1" applyFill="1" applyBorder="1" applyAlignment="1">
      <alignment horizontal="center" textRotation="90" wrapText="1"/>
    </xf>
    <xf numFmtId="0" fontId="14" fillId="7" borderId="11" xfId="0" applyFont="1" applyFill="1" applyBorder="1" applyAlignment="1">
      <alignment horizontal="center" textRotation="90" wrapText="1"/>
    </xf>
    <xf numFmtId="0" fontId="14" fillId="6" borderId="43" xfId="0" applyFont="1" applyFill="1" applyBorder="1" applyAlignment="1">
      <alignment horizontal="center" textRotation="90" wrapText="1"/>
    </xf>
    <xf numFmtId="0" fontId="3" fillId="6" borderId="46" xfId="0" applyNumberFormat="1" applyFont="1" applyFill="1" applyBorder="1" applyAlignment="1" applyProtection="1">
      <alignment horizontal="center" vertical="center"/>
      <protection locked="0"/>
    </xf>
    <xf numFmtId="2" fontId="3" fillId="6" borderId="24" xfId="0" applyNumberFormat="1" applyFont="1" applyFill="1" applyBorder="1" applyAlignment="1" applyProtection="1">
      <alignment horizontal="center" vertical="center"/>
      <protection locked="0"/>
    </xf>
    <xf numFmtId="0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3" fillId="6" borderId="17" xfId="0" applyNumberFormat="1" applyFont="1" applyFill="1" applyBorder="1" applyAlignment="1" applyProtection="1">
      <alignment horizontal="center" vertical="center"/>
      <protection locked="0"/>
    </xf>
    <xf numFmtId="1" fontId="5" fillId="6" borderId="24" xfId="0" applyNumberFormat="1" applyFont="1" applyFill="1" applyBorder="1" applyAlignment="1" applyProtection="1">
      <alignment horizontal="center" vertical="center"/>
    </xf>
    <xf numFmtId="1" fontId="5" fillId="6" borderId="17" xfId="0" applyNumberFormat="1" applyFont="1" applyFill="1" applyBorder="1" applyAlignment="1" applyProtection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textRotation="90" wrapText="1"/>
    </xf>
    <xf numFmtId="2" fontId="3" fillId="7" borderId="46" xfId="0" applyNumberFormat="1" applyFont="1" applyFill="1" applyBorder="1" applyAlignment="1" applyProtection="1">
      <alignment horizontal="center" vertical="center"/>
      <protection locked="0"/>
    </xf>
    <xf numFmtId="0" fontId="3" fillId="7" borderId="24" xfId="0" applyNumberFormat="1" applyFont="1" applyFill="1" applyBorder="1" applyAlignment="1" applyProtection="1">
      <alignment horizontal="center" vertical="center"/>
      <protection locked="0"/>
    </xf>
    <xf numFmtId="0" fontId="3" fillId="7" borderId="10" xfId="0" applyNumberFormat="1" applyFont="1" applyFill="1" applyBorder="1" applyAlignment="1" applyProtection="1">
      <alignment horizontal="center" vertical="center"/>
      <protection locked="0"/>
    </xf>
    <xf numFmtId="0" fontId="3" fillId="7" borderId="17" xfId="0" applyNumberFormat="1" applyFont="1" applyFill="1" applyBorder="1" applyAlignment="1" applyProtection="1">
      <alignment horizontal="center" vertical="center"/>
      <protection locked="0"/>
    </xf>
    <xf numFmtId="1" fontId="5" fillId="7" borderId="24" xfId="0" applyNumberFormat="1" applyFont="1" applyFill="1" applyBorder="1" applyAlignment="1" applyProtection="1">
      <alignment horizontal="center" vertical="center"/>
    </xf>
    <xf numFmtId="1" fontId="5" fillId="7" borderId="17" xfId="0" applyNumberFormat="1" applyFont="1" applyFill="1" applyBorder="1" applyAlignment="1" applyProtection="1">
      <alignment horizontal="center" vertical="center"/>
    </xf>
    <xf numFmtId="0" fontId="14" fillId="6" borderId="17" xfId="0" applyFont="1" applyFill="1" applyBorder="1" applyAlignment="1">
      <alignment horizontal="center" textRotation="90" wrapText="1"/>
    </xf>
    <xf numFmtId="0" fontId="14" fillId="7" borderId="17" xfId="0" applyFont="1" applyFill="1" applyBorder="1" applyAlignment="1">
      <alignment horizontal="center" textRotation="90" wrapText="1"/>
    </xf>
    <xf numFmtId="0" fontId="9" fillId="3" borderId="0" xfId="0" applyFont="1" applyFill="1" applyProtection="1">
      <protection locked="0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top" wrapText="1"/>
    </xf>
    <xf numFmtId="0" fontId="9" fillId="2" borderId="0" xfId="0" applyFont="1" applyFill="1" applyBorder="1" applyProtection="1"/>
    <xf numFmtId="0" fontId="9" fillId="3" borderId="3" xfId="0" applyFont="1" applyFill="1" applyBorder="1" applyAlignment="1" applyProtection="1">
      <protection locked="0"/>
    </xf>
    <xf numFmtId="0" fontId="9" fillId="3" borderId="1" xfId="0" applyFont="1" applyFill="1" applyBorder="1" applyAlignment="1" applyProtection="1">
      <protection locked="0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 applyProtection="1">
      <alignment horizontal="left" vertical="top"/>
      <protection locked="0"/>
    </xf>
    <xf numFmtId="0" fontId="8" fillId="0" borderId="13" xfId="0" applyFont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protection locked="0"/>
    </xf>
    <xf numFmtId="0" fontId="8" fillId="3" borderId="3" xfId="0" applyFont="1" applyFill="1" applyBorder="1" applyAlignment="1" applyProtection="1">
      <alignment wrapText="1"/>
      <protection locked="0"/>
    </xf>
    <xf numFmtId="0" fontId="6" fillId="0" borderId="9" xfId="0" applyFont="1" applyBorder="1" applyAlignment="1" applyProtection="1">
      <alignment horizontal="center"/>
    </xf>
    <xf numFmtId="49" fontId="5" fillId="0" borderId="46" xfId="0" applyNumberFormat="1" applyFont="1" applyFill="1" applyBorder="1" applyAlignment="1" applyProtection="1">
      <alignment vertical="top" wrapText="1"/>
      <protection locked="0"/>
    </xf>
    <xf numFmtId="49" fontId="5" fillId="0" borderId="10" xfId="0" applyNumberFormat="1" applyFont="1" applyFill="1" applyBorder="1" applyAlignment="1" applyProtection="1">
      <alignment vertical="top" wrapText="1"/>
      <protection locked="0"/>
    </xf>
    <xf numFmtId="49" fontId="5" fillId="3" borderId="46" xfId="0" applyNumberFormat="1" applyFont="1" applyFill="1" applyBorder="1" applyAlignment="1" applyProtection="1">
      <alignment vertical="top" wrapText="1"/>
      <protection locked="0"/>
    </xf>
    <xf numFmtId="49" fontId="5" fillId="3" borderId="10" xfId="0" applyNumberFormat="1" applyFont="1" applyFill="1" applyBorder="1" applyAlignment="1" applyProtection="1">
      <alignment vertical="top" wrapText="1"/>
      <protection locked="0"/>
    </xf>
    <xf numFmtId="0" fontId="4" fillId="0" borderId="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center" vertical="center"/>
    </xf>
    <xf numFmtId="0" fontId="20" fillId="0" borderId="9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/>
    </xf>
    <xf numFmtId="49" fontId="15" fillId="0" borderId="36" xfId="0" applyNumberFormat="1" applyFont="1" applyBorder="1" applyAlignment="1" applyProtection="1">
      <alignment horizontal="left" vertical="center" wrapText="1"/>
    </xf>
    <xf numFmtId="0" fontId="19" fillId="0" borderId="48" xfId="0" applyFont="1" applyBorder="1" applyAlignment="1" applyProtection="1">
      <alignment horizontal="left" vertical="center" wrapText="1"/>
    </xf>
    <xf numFmtId="0" fontId="3" fillId="7" borderId="46" xfId="0" applyFont="1" applyFill="1" applyBorder="1" applyAlignment="1">
      <alignment horizontal="center" vertical="center"/>
    </xf>
    <xf numFmtId="0" fontId="3" fillId="7" borderId="45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textRotation="90" wrapText="1"/>
    </xf>
    <xf numFmtId="0" fontId="10" fillId="2" borderId="44" xfId="0" applyFont="1" applyFill="1" applyBorder="1" applyAlignment="1">
      <alignment horizontal="center" textRotation="90" wrapText="1"/>
    </xf>
    <xf numFmtId="0" fontId="10" fillId="2" borderId="41" xfId="0" applyFont="1" applyFill="1" applyBorder="1" applyAlignment="1">
      <alignment horizontal="center" textRotation="90" wrapText="1"/>
    </xf>
    <xf numFmtId="0" fontId="10" fillId="2" borderId="4" xfId="0" applyFont="1" applyFill="1" applyBorder="1" applyAlignment="1">
      <alignment horizontal="center" textRotation="90" wrapText="1"/>
    </xf>
    <xf numFmtId="0" fontId="10" fillId="2" borderId="37" xfId="0" applyFont="1" applyFill="1" applyBorder="1" applyAlignment="1">
      <alignment horizontal="center" textRotation="90" wrapText="1"/>
    </xf>
    <xf numFmtId="0" fontId="10" fillId="2" borderId="38" xfId="0" applyFont="1" applyFill="1" applyBorder="1" applyAlignment="1">
      <alignment horizontal="center" textRotation="90" wrapText="1"/>
    </xf>
    <xf numFmtId="0" fontId="3" fillId="0" borderId="52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textRotation="90" wrapText="1"/>
    </xf>
    <xf numFmtId="0" fontId="3" fillId="0" borderId="55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textRotation="90" wrapText="1"/>
    </xf>
    <xf numFmtId="0" fontId="14" fillId="0" borderId="4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10" fillId="2" borderId="34" xfId="0" applyFont="1" applyFill="1" applyBorder="1" applyAlignment="1">
      <alignment horizont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6" fillId="7" borderId="40" xfId="0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textRotation="90" wrapText="1"/>
    </xf>
    <xf numFmtId="0" fontId="21" fillId="3" borderId="46" xfId="1" applyFont="1" applyFill="1" applyBorder="1" applyAlignment="1" applyProtection="1">
      <alignment horizontal="center" vertical="center" wrapText="1"/>
    </xf>
    <xf numFmtId="0" fontId="21" fillId="3" borderId="24" xfId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2" fillId="3" borderId="3" xfId="0" applyFont="1" applyFill="1" applyBorder="1" applyProtection="1">
      <protection locked="0"/>
    </xf>
    <xf numFmtId="0" fontId="18" fillId="0" borderId="0" xfId="0" applyFont="1" applyBorder="1" applyAlignment="1" applyProtection="1">
      <alignment horizontal="left" wrapText="1"/>
    </xf>
    <xf numFmtId="0" fontId="21" fillId="3" borderId="29" xfId="1" applyFont="1" applyFill="1" applyBorder="1" applyAlignment="1" applyProtection="1">
      <alignment horizontal="center" vertical="center" wrapText="1"/>
    </xf>
    <xf numFmtId="0" fontId="21" fillId="3" borderId="1" xfId="1" applyFont="1" applyFill="1" applyBorder="1" applyAlignment="1" applyProtection="1">
      <alignment horizontal="center" vertical="center" wrapText="1"/>
    </xf>
    <xf numFmtId="0" fontId="21" fillId="3" borderId="49" xfId="1" applyFont="1" applyFill="1" applyBorder="1" applyAlignment="1" applyProtection="1">
      <alignment horizontal="center" vertical="center" wrapText="1"/>
    </xf>
    <xf numFmtId="0" fontId="8" fillId="0" borderId="56" xfId="0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 vertical="top" wrapText="1"/>
    </xf>
    <xf numFmtId="0" fontId="13" fillId="0" borderId="7" xfId="0" applyFont="1" applyBorder="1" applyAlignment="1" applyProtection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left" wrapText="1"/>
    </xf>
    <xf numFmtId="0" fontId="6" fillId="0" borderId="13" xfId="0" applyFont="1" applyBorder="1" applyAlignment="1">
      <alignment horizontal="left" vertical="center" wrapText="1"/>
    </xf>
    <xf numFmtId="0" fontId="8" fillId="0" borderId="2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/>
    </xf>
    <xf numFmtId="0" fontId="8" fillId="2" borderId="36" xfId="0" applyFont="1" applyFill="1" applyBorder="1" applyAlignment="1" applyProtection="1">
      <alignment horizontal="center" vertical="center" wrapText="1"/>
    </xf>
    <xf numFmtId="0" fontId="8" fillId="2" borderId="37" xfId="0" applyFont="1" applyFill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21" fillId="3" borderId="10" xfId="1" applyFont="1" applyFill="1" applyBorder="1" applyAlignment="1" applyProtection="1">
      <alignment horizontal="center" vertical="center" wrapText="1"/>
    </xf>
    <xf numFmtId="0" fontId="21" fillId="3" borderId="17" xfId="1" applyFont="1" applyFill="1" applyBorder="1" applyAlignment="1" applyProtection="1">
      <alignment horizontal="center" vertical="center" wrapText="1"/>
    </xf>
    <xf numFmtId="0" fontId="21" fillId="3" borderId="31" xfId="1" applyFont="1" applyFill="1" applyBorder="1" applyAlignment="1" applyProtection="1">
      <alignment horizontal="center" vertical="center" wrapText="1"/>
    </xf>
    <xf numFmtId="0" fontId="21" fillId="3" borderId="25" xfId="1" applyFont="1" applyFill="1" applyBorder="1" applyAlignment="1" applyProtection="1">
      <alignment horizontal="center" vertical="center" wrapText="1"/>
    </xf>
    <xf numFmtId="0" fontId="21" fillId="3" borderId="42" xfId="1" applyFont="1" applyFill="1" applyBorder="1" applyAlignment="1" applyProtection="1">
      <alignment horizontal="center" vertical="center" wrapText="1"/>
    </xf>
    <xf numFmtId="0" fontId="21" fillId="3" borderId="43" xfId="1" applyFont="1" applyFill="1" applyBorder="1" applyAlignment="1" applyProtection="1">
      <alignment horizontal="center" vertical="center" wrapText="1"/>
    </xf>
    <xf numFmtId="0" fontId="8" fillId="2" borderId="39" xfId="0" applyFont="1" applyFill="1" applyBorder="1" applyAlignment="1" applyProtection="1">
      <alignment horizontal="center" vertical="center" wrapText="1"/>
    </xf>
    <xf numFmtId="0" fontId="8" fillId="2" borderId="57" xfId="0" applyFont="1" applyFill="1" applyBorder="1" applyAlignment="1" applyProtection="1">
      <alignment horizontal="center" vertical="center" wrapText="1"/>
    </xf>
    <xf numFmtId="0" fontId="21" fillId="3" borderId="32" xfId="1" applyFont="1" applyFill="1" applyBorder="1" applyAlignment="1" applyProtection="1">
      <alignment horizontal="center" vertical="center" wrapText="1"/>
    </xf>
    <xf numFmtId="0" fontId="21" fillId="3" borderId="33" xfId="1" applyFont="1" applyFill="1" applyBorder="1" applyAlignment="1" applyProtection="1">
      <alignment horizontal="center" vertical="center" wrapText="1"/>
    </xf>
  </cellXfs>
  <cellStyles count="2">
    <cellStyle name="Заголовок 1" xfId="1" builtinId="16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view="pageLayout" zoomScaleNormal="100" zoomScaleSheetLayoutView="80" workbookViewId="0">
      <selection activeCell="Q31" sqref="Q31"/>
    </sheetView>
  </sheetViews>
  <sheetFormatPr defaultColWidth="9.140625" defaultRowHeight="15" x14ac:dyDescent="0.25"/>
  <cols>
    <col min="1" max="1" width="9.140625" style="18"/>
    <col min="2" max="2" width="10.42578125" style="18" customWidth="1"/>
    <col min="3" max="3" width="10.7109375" style="18" customWidth="1"/>
    <col min="4" max="5" width="9.140625" style="18"/>
    <col min="6" max="6" width="3" style="18" customWidth="1"/>
    <col min="7" max="7" width="12.28515625" style="18" customWidth="1"/>
    <col min="8" max="10" width="10.7109375" style="18" customWidth="1"/>
    <col min="11" max="11" width="9.140625" style="18"/>
    <col min="12" max="15" width="0" style="18" hidden="1" customWidth="1"/>
    <col min="16" max="16384" width="9.140625" style="18"/>
  </cols>
  <sheetData>
    <row r="1" spans="1:13" ht="15.75" x14ac:dyDescent="0.25">
      <c r="J1" s="17" t="s">
        <v>225</v>
      </c>
    </row>
    <row r="2" spans="1:13" ht="15.75" x14ac:dyDescent="0.25">
      <c r="J2" s="17" t="s">
        <v>226</v>
      </c>
    </row>
    <row r="3" spans="1:13" ht="15.75" x14ac:dyDescent="0.25">
      <c r="J3" s="17" t="s">
        <v>227</v>
      </c>
    </row>
    <row r="4" spans="1:13" ht="18.75" x14ac:dyDescent="0.3">
      <c r="B4" s="9"/>
      <c r="C4" s="9"/>
      <c r="D4" s="4"/>
      <c r="E4" s="61" t="s">
        <v>100</v>
      </c>
      <c r="F4" s="5"/>
      <c r="G4" s="9"/>
      <c r="H4" s="6"/>
      <c r="I4" s="6"/>
    </row>
    <row r="5" spans="1:13" ht="18.75" x14ac:dyDescent="0.3">
      <c r="D5" s="4"/>
      <c r="E5" s="5" t="s">
        <v>101</v>
      </c>
      <c r="F5" s="6"/>
      <c r="H5" s="6"/>
      <c r="I5" s="6"/>
    </row>
    <row r="6" spans="1:13" ht="18.75" x14ac:dyDescent="0.3">
      <c r="D6" s="4"/>
      <c r="E6" s="5"/>
      <c r="F6" s="6"/>
      <c r="H6" s="6"/>
      <c r="I6" s="6"/>
    </row>
    <row r="7" spans="1:13" ht="18.75" x14ac:dyDescent="0.3">
      <c r="B7" s="9"/>
      <c r="C7" s="9"/>
      <c r="D7" s="4"/>
      <c r="E7" s="62" t="s">
        <v>54</v>
      </c>
      <c r="F7" s="16"/>
      <c r="G7" s="9"/>
      <c r="H7" s="6"/>
      <c r="I7" s="6"/>
    </row>
    <row r="8" spans="1:13" ht="18.75" x14ac:dyDescent="0.3">
      <c r="B8" s="9"/>
      <c r="C8" s="9"/>
      <c r="D8" s="4"/>
      <c r="E8" s="62" t="s">
        <v>77</v>
      </c>
      <c r="F8" s="16"/>
      <c r="G8" s="9"/>
      <c r="H8" s="6"/>
      <c r="I8" s="6"/>
      <c r="M8" s="19" t="s">
        <v>13</v>
      </c>
    </row>
    <row r="9" spans="1:13" ht="18.75" x14ac:dyDescent="0.3">
      <c r="B9" s="9"/>
      <c r="C9" s="9"/>
      <c r="D9" s="4"/>
      <c r="E9" s="61" t="s">
        <v>78</v>
      </c>
      <c r="F9" s="5"/>
      <c r="G9" s="9"/>
      <c r="H9" s="6"/>
      <c r="I9" s="6"/>
      <c r="M9" s="12" t="s">
        <v>18</v>
      </c>
    </row>
    <row r="10" spans="1:13" ht="18.75" x14ac:dyDescent="0.3">
      <c r="B10" s="9"/>
      <c r="C10" s="9"/>
      <c r="D10" s="4"/>
      <c r="E10" s="62" t="s">
        <v>79</v>
      </c>
      <c r="F10" s="5"/>
      <c r="G10" s="9"/>
      <c r="H10" s="6"/>
      <c r="I10" s="6"/>
      <c r="M10" s="19" t="s">
        <v>19</v>
      </c>
    </row>
    <row r="11" spans="1:13" ht="18.75" x14ac:dyDescent="0.3">
      <c r="D11" s="4"/>
      <c r="G11" s="6"/>
      <c r="H11" s="6"/>
      <c r="I11" s="6"/>
    </row>
    <row r="12" spans="1:13" ht="15.75" x14ac:dyDescent="0.25">
      <c r="A12" s="12" t="s">
        <v>0</v>
      </c>
      <c r="B12" s="23"/>
      <c r="C12" s="13"/>
      <c r="D12" s="13"/>
      <c r="E12" s="13"/>
      <c r="F12" s="13"/>
      <c r="G12" s="13" t="s">
        <v>7</v>
      </c>
      <c r="H12" s="13"/>
      <c r="I12" s="13"/>
      <c r="J12" s="13"/>
      <c r="M12" s="18" t="s">
        <v>43</v>
      </c>
    </row>
    <row r="13" spans="1:13" ht="15.75" x14ac:dyDescent="0.25">
      <c r="A13" s="213" t="s">
        <v>257</v>
      </c>
      <c r="B13" s="213"/>
      <c r="C13" s="213"/>
      <c r="D13" s="213"/>
      <c r="E13" s="13"/>
      <c r="F13" s="13"/>
      <c r="G13" s="13" t="s">
        <v>224</v>
      </c>
      <c r="H13" s="13"/>
      <c r="I13" s="13"/>
      <c r="J13" s="13"/>
      <c r="M13" s="18" t="s">
        <v>40</v>
      </c>
    </row>
    <row r="14" spans="1:13" ht="31.5" customHeight="1" x14ac:dyDescent="0.25">
      <c r="A14" s="213"/>
      <c r="B14" s="213"/>
      <c r="C14" s="213"/>
      <c r="D14" s="213"/>
      <c r="E14" s="24"/>
      <c r="F14" s="24"/>
      <c r="G14" s="13"/>
      <c r="H14" s="13"/>
      <c r="I14" s="13"/>
      <c r="J14" s="13"/>
      <c r="M14" s="18" t="s">
        <v>41</v>
      </c>
    </row>
    <row r="15" spans="1:13" ht="15.75" x14ac:dyDescent="0.25">
      <c r="A15" s="25"/>
      <c r="B15" s="26"/>
      <c r="C15" s="214" t="s">
        <v>232</v>
      </c>
      <c r="D15" s="214"/>
      <c r="E15" s="24"/>
      <c r="F15" s="24"/>
      <c r="G15" s="14"/>
      <c r="H15" s="14"/>
      <c r="I15" s="13" t="s">
        <v>231</v>
      </c>
      <c r="J15" s="13"/>
      <c r="M15" s="18" t="s">
        <v>42</v>
      </c>
    </row>
    <row r="16" spans="1:13" ht="15.75" x14ac:dyDescent="0.25">
      <c r="A16" s="23"/>
      <c r="B16" s="23"/>
      <c r="C16" s="13"/>
      <c r="D16" s="13"/>
      <c r="E16" s="13"/>
      <c r="F16" s="13"/>
      <c r="G16" s="9"/>
      <c r="H16" s="13"/>
      <c r="I16" s="27"/>
      <c r="J16" s="13" t="s">
        <v>8</v>
      </c>
      <c r="M16" s="18" t="s">
        <v>44</v>
      </c>
    </row>
    <row r="17" spans="1:10" ht="8.25" customHeight="1" x14ac:dyDescent="0.25">
      <c r="A17" s="13"/>
      <c r="B17" s="13"/>
      <c r="C17" s="13"/>
      <c r="D17" s="13"/>
      <c r="E17" s="13"/>
      <c r="F17" s="13"/>
      <c r="G17" s="13"/>
      <c r="H17" s="9"/>
      <c r="I17" s="13"/>
      <c r="J17" s="13"/>
    </row>
    <row r="18" spans="1:10" ht="18.75" x14ac:dyDescent="0.3">
      <c r="A18" s="13"/>
      <c r="B18" s="13"/>
      <c r="C18" s="13"/>
      <c r="D18" s="13"/>
      <c r="E18" s="5" t="s">
        <v>9</v>
      </c>
      <c r="F18" s="5"/>
      <c r="G18" s="13"/>
      <c r="H18" s="13"/>
      <c r="I18" s="13"/>
      <c r="J18" s="13"/>
    </row>
    <row r="19" spans="1:10" ht="18.75" x14ac:dyDescent="0.3">
      <c r="A19" s="13"/>
      <c r="B19" s="13"/>
      <c r="C19" s="13"/>
      <c r="D19" s="13"/>
      <c r="E19" s="5" t="s">
        <v>102</v>
      </c>
      <c r="F19" s="5"/>
      <c r="G19" s="13"/>
      <c r="H19" s="13"/>
      <c r="I19" s="13"/>
      <c r="J19" s="13"/>
    </row>
    <row r="20" spans="1:10" ht="15.75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ht="15.75" x14ac:dyDescent="0.25">
      <c r="A21" s="13" t="s">
        <v>73</v>
      </c>
      <c r="B21" s="13"/>
      <c r="C21" s="215"/>
      <c r="D21" s="215"/>
      <c r="E21" s="215"/>
      <c r="F21" s="215"/>
      <c r="G21" s="215"/>
      <c r="H21" s="215"/>
      <c r="I21" s="215"/>
      <c r="J21" s="13"/>
    </row>
    <row r="22" spans="1:10" ht="15.75" x14ac:dyDescent="0.25">
      <c r="A22" s="13" t="s">
        <v>11</v>
      </c>
      <c r="B22" s="13"/>
      <c r="C22" s="216"/>
      <c r="D22" s="216"/>
      <c r="E22" s="216"/>
      <c r="F22" s="216"/>
      <c r="G22" s="216"/>
      <c r="H22" s="216"/>
      <c r="I22" s="216"/>
      <c r="J22" s="13"/>
    </row>
    <row r="23" spans="1:10" ht="15.75" x14ac:dyDescent="0.25">
      <c r="A23" s="13" t="s">
        <v>64</v>
      </c>
      <c r="B23" s="13"/>
      <c r="C23" s="218"/>
      <c r="D23" s="218"/>
      <c r="E23" s="218"/>
      <c r="F23" s="218"/>
      <c r="G23" s="218"/>
      <c r="H23" s="218"/>
      <c r="I23" s="218"/>
      <c r="J23" s="13"/>
    </row>
    <row r="24" spans="1:10" ht="15.75" x14ac:dyDescent="0.25">
      <c r="A24" s="13" t="s">
        <v>38</v>
      </c>
      <c r="B24" s="13"/>
      <c r="C24" s="220"/>
      <c r="D24" s="220"/>
      <c r="E24" s="59"/>
      <c r="F24" s="59"/>
      <c r="G24" s="60"/>
      <c r="H24" s="60"/>
      <c r="I24" s="60"/>
      <c r="J24" s="13"/>
    </row>
    <row r="25" spans="1:10" ht="15.75" x14ac:dyDescent="0.25">
      <c r="A25" s="13" t="s">
        <v>39</v>
      </c>
      <c r="B25" s="13"/>
      <c r="C25" s="13"/>
      <c r="D25" s="13"/>
      <c r="E25" s="217"/>
      <c r="F25" s="217"/>
      <c r="G25" s="217"/>
      <c r="H25" s="217"/>
      <c r="I25" s="217"/>
      <c r="J25" s="13"/>
    </row>
    <row r="26" spans="1:10" ht="15.75" x14ac:dyDescent="0.25">
      <c r="A26" s="13" t="s">
        <v>12</v>
      </c>
      <c r="B26" s="13"/>
      <c r="C26" s="117"/>
      <c r="D26" s="9"/>
      <c r="E26" s="9"/>
      <c r="F26" s="222" t="s">
        <v>31</v>
      </c>
      <c r="G26" s="222"/>
      <c r="H26" s="221"/>
      <c r="I26" s="221"/>
      <c r="J26" s="221"/>
    </row>
    <row r="27" spans="1:10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 ht="15.75" x14ac:dyDescent="0.25">
      <c r="A28" s="29"/>
      <c r="B28" s="30" t="s">
        <v>36</v>
      </c>
      <c r="C28" s="31"/>
      <c r="D28" s="219" t="s">
        <v>96</v>
      </c>
      <c r="E28" s="219"/>
      <c r="F28" s="9"/>
      <c r="G28" s="211" t="s">
        <v>52</v>
      </c>
      <c r="H28" s="212"/>
      <c r="I28" s="211" t="s">
        <v>53</v>
      </c>
      <c r="J28" s="212"/>
    </row>
    <row r="29" spans="1:10" ht="15.75" x14ac:dyDescent="0.25">
      <c r="A29" s="32"/>
      <c r="B29" s="14"/>
      <c r="C29" s="33"/>
      <c r="D29" s="34" t="s">
        <v>34</v>
      </c>
      <c r="E29" s="34" t="s">
        <v>35</v>
      </c>
      <c r="F29" s="28"/>
      <c r="G29" s="35" t="s">
        <v>34</v>
      </c>
      <c r="H29" s="35" t="s">
        <v>35</v>
      </c>
      <c r="I29" s="35" t="s">
        <v>34</v>
      </c>
      <c r="J29" s="35" t="s">
        <v>35</v>
      </c>
    </row>
    <row r="30" spans="1:10" ht="15.75" x14ac:dyDescent="0.25">
      <c r="A30" s="36" t="s">
        <v>50</v>
      </c>
      <c r="B30" s="27"/>
      <c r="C30" s="37"/>
      <c r="D30" s="38">
        <f t="shared" ref="D30:E34" si="0">G30+I30</f>
        <v>0</v>
      </c>
      <c r="E30" s="38">
        <f t="shared" si="0"/>
        <v>0</v>
      </c>
      <c r="F30" s="39"/>
      <c r="G30" s="40">
        <f>'Курсовые мероприятия'!U59</f>
        <v>0</v>
      </c>
      <c r="H30" s="57">
        <f>'Курсовые мероприятия'!U60</f>
        <v>0</v>
      </c>
      <c r="I30" s="41">
        <f>'Курсовые мероприятия'!U119</f>
        <v>0</v>
      </c>
      <c r="J30" s="41">
        <f>'Курсовые мероприятия'!U120</f>
        <v>0</v>
      </c>
    </row>
    <row r="31" spans="1:10" ht="15.75" x14ac:dyDescent="0.25">
      <c r="A31" s="36" t="s">
        <v>37</v>
      </c>
      <c r="B31" s="27"/>
      <c r="C31" s="37"/>
      <c r="D31" s="38">
        <f t="shared" si="0"/>
        <v>0</v>
      </c>
      <c r="E31" s="38">
        <f>H31+J31</f>
        <v>0</v>
      </c>
      <c r="F31" s="39"/>
      <c r="G31" s="40">
        <f>'Курсовые мероприятия'!V59+'Прочая нагрузка'!D12</f>
        <v>0</v>
      </c>
      <c r="H31" s="57">
        <f>'Курсовые мероприятия'!V60+'Прочая нагрузка'!E12</f>
        <v>0</v>
      </c>
      <c r="I31" s="41">
        <f>'Курсовые мероприятия'!V119+'Прочая нагрузка'!F12</f>
        <v>0</v>
      </c>
      <c r="J31" s="41">
        <f>'Курсовые мероприятия'!V120+'Прочая нагрузка'!G12</f>
        <v>0</v>
      </c>
    </row>
    <row r="32" spans="1:10" ht="15.75" x14ac:dyDescent="0.25">
      <c r="A32" s="36" t="s">
        <v>48</v>
      </c>
      <c r="B32" s="42"/>
      <c r="C32" s="42"/>
      <c r="D32" s="38">
        <f t="shared" si="0"/>
        <v>0</v>
      </c>
      <c r="E32" s="38">
        <f t="shared" si="0"/>
        <v>0</v>
      </c>
      <c r="F32" s="43"/>
      <c r="G32" s="41">
        <f>'Прочая нагрузка'!D56</f>
        <v>0</v>
      </c>
      <c r="H32" s="57">
        <f>'Прочая нагрузка'!E56</f>
        <v>0</v>
      </c>
      <c r="I32" s="41">
        <f>'Прочая нагрузка'!F56</f>
        <v>0</v>
      </c>
      <c r="J32" s="41">
        <f>'Прочая нагрузка'!G56</f>
        <v>0</v>
      </c>
    </row>
    <row r="33" spans="1:10" ht="15.75" x14ac:dyDescent="0.25">
      <c r="A33" s="36" t="s">
        <v>49</v>
      </c>
      <c r="B33" s="42"/>
      <c r="C33" s="42"/>
      <c r="D33" s="38">
        <f t="shared" si="0"/>
        <v>0</v>
      </c>
      <c r="E33" s="38">
        <f t="shared" si="0"/>
        <v>0</v>
      </c>
      <c r="F33" s="43"/>
      <c r="G33" s="41">
        <f>'Прочая нагрузка'!D103</f>
        <v>0</v>
      </c>
      <c r="H33" s="57">
        <f>'Прочая нагрузка'!E103</f>
        <v>0</v>
      </c>
      <c r="I33" s="41">
        <f>'Прочая нагрузка'!F103</f>
        <v>0</v>
      </c>
      <c r="J33" s="41">
        <f>'Прочая нагрузка'!G103</f>
        <v>0</v>
      </c>
    </row>
    <row r="34" spans="1:10" ht="15.75" x14ac:dyDescent="0.25">
      <c r="A34" s="36" t="s">
        <v>103</v>
      </c>
      <c r="B34" s="42"/>
      <c r="C34" s="42"/>
      <c r="D34" s="38">
        <f t="shared" si="0"/>
        <v>0</v>
      </c>
      <c r="E34" s="38">
        <f t="shared" si="0"/>
        <v>0</v>
      </c>
      <c r="F34" s="43"/>
      <c r="G34" s="41">
        <f>'Прочая нагрузка'!D111</f>
        <v>0</v>
      </c>
      <c r="H34" s="57">
        <f>'Прочая нагрузка'!E111</f>
        <v>0</v>
      </c>
      <c r="I34" s="40">
        <f>'Прочая нагрузка'!F111</f>
        <v>0</v>
      </c>
      <c r="J34" s="41">
        <f>'Прочая нагрузка'!G111</f>
        <v>0</v>
      </c>
    </row>
    <row r="35" spans="1:10" ht="15.75" x14ac:dyDescent="0.25">
      <c r="A35" s="44" t="s">
        <v>33</v>
      </c>
      <c r="B35" s="27"/>
      <c r="C35" s="37"/>
      <c r="D35" s="38">
        <f>D30+D31+SUM(D32:D34)</f>
        <v>0</v>
      </c>
      <c r="E35" s="38">
        <f>E30+E31+SUM(E32:E34)</f>
        <v>0</v>
      </c>
      <c r="F35" s="39"/>
    </row>
    <row r="36" spans="1:10" ht="18.75" customHeight="1" x14ac:dyDescent="0.25">
      <c r="A36" s="13"/>
      <c r="B36" s="13"/>
      <c r="C36" s="45"/>
      <c r="D36" s="45"/>
      <c r="E36" s="13"/>
      <c r="F36" s="13"/>
    </row>
    <row r="37" spans="1:10" ht="15.75" x14ac:dyDescent="0.25">
      <c r="A37" s="13" t="s">
        <v>14</v>
      </c>
      <c r="B37" s="13"/>
      <c r="C37" s="13"/>
      <c r="D37" s="13"/>
      <c r="E37" s="56"/>
      <c r="F37" s="46"/>
    </row>
    <row r="38" spans="1:10" ht="15.75" x14ac:dyDescent="0.25">
      <c r="A38" s="13"/>
      <c r="B38" s="13"/>
      <c r="C38" s="13"/>
      <c r="D38" s="13"/>
      <c r="E38" s="13" t="s">
        <v>8</v>
      </c>
      <c r="F38" s="13"/>
    </row>
    <row r="39" spans="1:10" ht="15.75" x14ac:dyDescent="0.25">
      <c r="A39" s="13"/>
      <c r="B39" s="13"/>
      <c r="C39" s="13"/>
      <c r="D39" s="13"/>
      <c r="E39" s="17" t="s">
        <v>65</v>
      </c>
      <c r="F39" s="17"/>
      <c r="G39" s="14"/>
      <c r="H39" s="14"/>
      <c r="I39" s="210"/>
      <c r="J39" s="210"/>
    </row>
    <row r="40" spans="1:10" ht="15.75" x14ac:dyDescent="0.25">
      <c r="A40" s="13"/>
      <c r="B40" s="13"/>
      <c r="C40" s="13"/>
      <c r="D40" s="13"/>
      <c r="E40" s="9"/>
      <c r="F40" s="9"/>
      <c r="G40" s="13"/>
      <c r="H40" s="13"/>
      <c r="I40" s="47" t="s">
        <v>51</v>
      </c>
      <c r="J40" s="13"/>
    </row>
    <row r="41" spans="1:10" ht="15.75" x14ac:dyDescent="0.25">
      <c r="A41" s="13"/>
      <c r="B41" s="13"/>
      <c r="C41" s="13"/>
      <c r="D41" s="13"/>
      <c r="E41" s="17" t="s">
        <v>10</v>
      </c>
      <c r="F41" s="17"/>
      <c r="G41" s="14"/>
      <c r="H41" s="14"/>
      <c r="I41" s="210"/>
      <c r="J41" s="210"/>
    </row>
    <row r="42" spans="1:10" x14ac:dyDescent="0.25">
      <c r="A42" s="9"/>
      <c r="B42" s="9"/>
      <c r="C42" s="9"/>
      <c r="D42" s="9"/>
      <c r="E42" s="9"/>
      <c r="F42" s="9"/>
      <c r="G42" s="9"/>
      <c r="H42" s="9"/>
      <c r="I42" s="47"/>
      <c r="J42" s="9"/>
    </row>
    <row r="43" spans="1:10" ht="12" customHeight="1" x14ac:dyDescent="0.25">
      <c r="A43" s="48" t="s">
        <v>15</v>
      </c>
      <c r="B43" s="13"/>
      <c r="C43" s="13"/>
      <c r="D43" s="13"/>
      <c r="E43" s="13"/>
      <c r="F43" s="13"/>
      <c r="G43" s="13"/>
      <c r="H43" s="13"/>
      <c r="I43" s="13"/>
      <c r="J43" s="13"/>
    </row>
    <row r="44" spans="1:10" ht="12" customHeight="1" x14ac:dyDescent="0.25">
      <c r="A44" s="48" t="s">
        <v>55</v>
      </c>
      <c r="B44" s="13"/>
      <c r="C44" s="13"/>
      <c r="D44" s="13"/>
      <c r="E44" s="13"/>
      <c r="F44" s="13"/>
      <c r="G44" s="13"/>
      <c r="H44" s="13"/>
      <c r="I44" s="13"/>
      <c r="J44" s="13"/>
    </row>
    <row r="45" spans="1:10" ht="12" customHeight="1" x14ac:dyDescent="0.25">
      <c r="A45" s="48" t="s">
        <v>56</v>
      </c>
      <c r="B45" s="13"/>
      <c r="C45" s="13"/>
      <c r="D45" s="13"/>
      <c r="E45" s="13"/>
      <c r="F45" s="13"/>
      <c r="G45" s="13"/>
      <c r="H45" s="13"/>
      <c r="I45" s="13"/>
      <c r="J45" s="13"/>
    </row>
    <row r="46" spans="1:10" ht="12" customHeight="1" x14ac:dyDescent="0.25">
      <c r="A46" s="48" t="s">
        <v>16</v>
      </c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12" customHeight="1" x14ac:dyDescent="0.25">
      <c r="A47" s="48" t="s">
        <v>228</v>
      </c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12" customHeight="1" x14ac:dyDescent="0.25">
      <c r="A48" s="48" t="s">
        <v>230</v>
      </c>
      <c r="B48" s="13"/>
      <c r="C48" s="13"/>
      <c r="D48" s="13"/>
      <c r="E48" s="13"/>
      <c r="F48" s="13"/>
      <c r="G48" s="13"/>
      <c r="H48" s="13"/>
      <c r="I48" s="13"/>
      <c r="J48" s="13"/>
    </row>
    <row r="49" spans="1:10" ht="12" customHeight="1" x14ac:dyDescent="0.25">
      <c r="A49" s="48" t="s">
        <v>17</v>
      </c>
      <c r="B49" s="13"/>
      <c r="C49" s="13"/>
      <c r="D49" s="13"/>
      <c r="E49" s="13"/>
      <c r="F49" s="13"/>
      <c r="G49" s="13"/>
      <c r="H49" s="13"/>
      <c r="I49" s="13"/>
      <c r="J49" s="13"/>
    </row>
    <row r="50" spans="1:10" ht="12" customHeight="1" x14ac:dyDescent="0.25">
      <c r="A50" s="48" t="s">
        <v>104</v>
      </c>
      <c r="B50" s="13"/>
      <c r="C50" s="13"/>
      <c r="D50" s="13"/>
      <c r="E50" s="13"/>
      <c r="F50" s="13"/>
      <c r="G50" s="13"/>
      <c r="H50" s="13"/>
      <c r="I50" s="13"/>
      <c r="J50" s="13"/>
    </row>
    <row r="51" spans="1:10" ht="12" customHeight="1" x14ac:dyDescent="0.25">
      <c r="A51" s="48" t="s">
        <v>229</v>
      </c>
      <c r="B51" s="13"/>
      <c r="C51" s="13"/>
      <c r="D51" s="13"/>
      <c r="E51" s="13"/>
      <c r="F51" s="13"/>
      <c r="G51" s="13"/>
      <c r="H51" s="13"/>
      <c r="I51" s="13"/>
      <c r="J51" s="13"/>
    </row>
    <row r="52" spans="1:10" x14ac:dyDescent="0.25">
      <c r="A52" s="48" t="s">
        <v>105</v>
      </c>
    </row>
  </sheetData>
  <dataConsolidate/>
  <mergeCells count="14">
    <mergeCell ref="I41:J41"/>
    <mergeCell ref="I28:J28"/>
    <mergeCell ref="G28:H28"/>
    <mergeCell ref="A13:D14"/>
    <mergeCell ref="C15:D15"/>
    <mergeCell ref="C21:I21"/>
    <mergeCell ref="C22:I22"/>
    <mergeCell ref="E25:I25"/>
    <mergeCell ref="C23:I23"/>
    <mergeCell ref="D28:E28"/>
    <mergeCell ref="C24:D24"/>
    <mergeCell ref="H26:J26"/>
    <mergeCell ref="I39:J39"/>
    <mergeCell ref="F26:G26"/>
  </mergeCells>
  <dataValidations xWindow="707" yWindow="475" count="2">
    <dataValidation type="list" allowBlank="1" showInputMessage="1" showErrorMessage="1" promptTitle="Выберите  из списка" prompt=" " sqref="H26:J26" xr:uid="{00000000-0002-0000-0000-000000000000}">
      <formula1>$M$7:$M$10</formula1>
    </dataValidation>
    <dataValidation type="list" allowBlank="1" showInputMessage="1" showErrorMessage="1" error="Выделите ячейку и выберите из списка" promptTitle="Выберете из списка" prompt=" " sqref="C24:D24" xr:uid="{00000000-0002-0000-0000-000001000000}">
      <formula1>$M$12:$M$16</formula1>
    </dataValidation>
  </dataValidations>
  <pageMargins left="0.78740157480314965" right="0.39370078740157483" top="0.59055118110236227" bottom="0.59055118110236227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0"/>
  <sheetViews>
    <sheetView view="pageLayout" topLeftCell="A43" zoomScale="80" zoomScaleNormal="85" zoomScaleSheetLayoutView="70" zoomScalePageLayoutView="80" workbookViewId="0">
      <selection activeCell="I3" sqref="I3:M3"/>
    </sheetView>
  </sheetViews>
  <sheetFormatPr defaultRowHeight="15" x14ac:dyDescent="0.25"/>
  <cols>
    <col min="1" max="1" width="24.42578125" customWidth="1"/>
    <col min="2" max="2" width="3.7109375" customWidth="1"/>
    <col min="3" max="3" width="12.5703125" customWidth="1"/>
    <col min="4" max="4" width="6.85546875" customWidth="1"/>
    <col min="5" max="8" width="3.140625" bestFit="1" customWidth="1"/>
    <col min="9" max="20" width="7.28515625" customWidth="1"/>
    <col min="21" max="21" width="4.85546875" customWidth="1"/>
    <col min="22" max="22" width="4.7109375" customWidth="1"/>
    <col min="23" max="23" width="4.85546875" customWidth="1"/>
  </cols>
  <sheetData>
    <row r="1" spans="1:24" ht="18.75" x14ac:dyDescent="0.25">
      <c r="A1" s="227" t="s">
        <v>235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</row>
    <row r="2" spans="1:24" ht="19.5" customHeight="1" thickBot="1" x14ac:dyDescent="0.3">
      <c r="A2" s="228" t="s">
        <v>238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30"/>
    </row>
    <row r="3" spans="1:24" x14ac:dyDescent="0.25">
      <c r="A3" s="252" t="s">
        <v>20</v>
      </c>
      <c r="B3" s="256" t="s">
        <v>21</v>
      </c>
      <c r="C3" s="254" t="s">
        <v>22</v>
      </c>
      <c r="D3" s="258" t="s">
        <v>23</v>
      </c>
      <c r="E3" s="260" t="s">
        <v>24</v>
      </c>
      <c r="F3" s="262" t="s">
        <v>25</v>
      </c>
      <c r="G3" s="262" t="s">
        <v>26</v>
      </c>
      <c r="H3" s="264" t="s">
        <v>27</v>
      </c>
      <c r="I3" s="235" t="s">
        <v>236</v>
      </c>
      <c r="J3" s="236"/>
      <c r="K3" s="236"/>
      <c r="L3" s="236"/>
      <c r="M3" s="237"/>
      <c r="N3" s="243" t="s">
        <v>237</v>
      </c>
      <c r="O3" s="244"/>
      <c r="P3" s="244"/>
      <c r="Q3" s="244"/>
      <c r="R3" s="244"/>
      <c r="S3" s="244"/>
      <c r="T3" s="245"/>
      <c r="U3" s="246" t="s">
        <v>46</v>
      </c>
      <c r="V3" s="248" t="s">
        <v>47</v>
      </c>
      <c r="W3" s="250" t="s">
        <v>32</v>
      </c>
    </row>
    <row r="4" spans="1:24" ht="135" customHeight="1" thickBot="1" x14ac:dyDescent="0.3">
      <c r="A4" s="253"/>
      <c r="B4" s="257"/>
      <c r="C4" s="255"/>
      <c r="D4" s="259"/>
      <c r="E4" s="261"/>
      <c r="F4" s="263"/>
      <c r="G4" s="263"/>
      <c r="H4" s="265"/>
      <c r="I4" s="164" t="s">
        <v>45</v>
      </c>
      <c r="J4" s="151" t="s">
        <v>254</v>
      </c>
      <c r="K4" s="151" t="s">
        <v>74</v>
      </c>
      <c r="L4" s="151" t="s">
        <v>256</v>
      </c>
      <c r="M4" s="193" t="s">
        <v>255</v>
      </c>
      <c r="N4" s="156" t="s">
        <v>248</v>
      </c>
      <c r="O4" s="157" t="s">
        <v>249</v>
      </c>
      <c r="P4" s="157" t="s">
        <v>250</v>
      </c>
      <c r="Q4" s="157" t="s">
        <v>251</v>
      </c>
      <c r="R4" s="157" t="s">
        <v>252</v>
      </c>
      <c r="S4" s="157" t="s">
        <v>253</v>
      </c>
      <c r="T4" s="201" t="s">
        <v>106</v>
      </c>
      <c r="U4" s="247"/>
      <c r="V4" s="249"/>
      <c r="W4" s="251"/>
    </row>
    <row r="5" spans="1:24" s="1" customFormat="1" ht="18" customHeight="1" x14ac:dyDescent="0.25">
      <c r="A5" s="225"/>
      <c r="B5" s="179" t="s">
        <v>29</v>
      </c>
      <c r="C5" s="180"/>
      <c r="D5" s="133"/>
      <c r="E5" s="130"/>
      <c r="F5" s="131"/>
      <c r="G5" s="131"/>
      <c r="H5" s="132"/>
      <c r="I5" s="194"/>
      <c r="J5" s="152"/>
      <c r="K5" s="152"/>
      <c r="L5" s="152"/>
      <c r="M5" s="195"/>
      <c r="N5" s="202"/>
      <c r="O5" s="158"/>
      <c r="P5" s="158"/>
      <c r="Q5" s="158"/>
      <c r="R5" s="158"/>
      <c r="S5" s="158"/>
      <c r="T5" s="203"/>
      <c r="U5" s="183">
        <f t="shared" ref="U5:U36" si="0">SUM(I5:M5)</f>
        <v>0</v>
      </c>
      <c r="V5" s="149">
        <f t="shared" ref="V5:V36" si="1">SUM(N5:T5)</f>
        <v>0</v>
      </c>
      <c r="W5" s="148">
        <f>U5+V5</f>
        <v>0</v>
      </c>
    </row>
    <row r="6" spans="1:24" s="1" customFormat="1" ht="18" customHeight="1" thickBot="1" x14ac:dyDescent="0.3">
      <c r="A6" s="226"/>
      <c r="B6" s="181" t="s">
        <v>149</v>
      </c>
      <c r="C6" s="182"/>
      <c r="D6" s="134"/>
      <c r="E6" s="127"/>
      <c r="F6" s="128"/>
      <c r="G6" s="128"/>
      <c r="H6" s="129"/>
      <c r="I6" s="196"/>
      <c r="J6" s="153"/>
      <c r="K6" s="153"/>
      <c r="L6" s="153"/>
      <c r="M6" s="197"/>
      <c r="N6" s="204"/>
      <c r="O6" s="159"/>
      <c r="P6" s="159"/>
      <c r="Q6" s="159"/>
      <c r="R6" s="159"/>
      <c r="S6" s="159"/>
      <c r="T6" s="205"/>
      <c r="U6" s="200">
        <f t="shared" si="0"/>
        <v>0</v>
      </c>
      <c r="V6" s="150">
        <f t="shared" si="1"/>
        <v>0</v>
      </c>
      <c r="W6" s="148">
        <f t="shared" ref="W6:W56" si="2">U6+V6</f>
        <v>0</v>
      </c>
      <c r="X6" s="2"/>
    </row>
    <row r="7" spans="1:24" ht="18" customHeight="1" x14ac:dyDescent="0.25">
      <c r="A7" s="223"/>
      <c r="B7" s="167" t="s">
        <v>29</v>
      </c>
      <c r="C7" s="168"/>
      <c r="D7" s="169"/>
      <c r="E7" s="170"/>
      <c r="F7" s="171"/>
      <c r="G7" s="171"/>
      <c r="H7" s="172"/>
      <c r="I7" s="194"/>
      <c r="J7" s="152"/>
      <c r="K7" s="152"/>
      <c r="L7" s="152"/>
      <c r="M7" s="195"/>
      <c r="N7" s="202"/>
      <c r="O7" s="158"/>
      <c r="P7" s="158"/>
      <c r="Q7" s="158"/>
      <c r="R7" s="158"/>
      <c r="S7" s="158"/>
      <c r="T7" s="203"/>
      <c r="U7" s="183">
        <f t="shared" si="0"/>
        <v>0</v>
      </c>
      <c r="V7" s="149">
        <f t="shared" si="1"/>
        <v>0</v>
      </c>
      <c r="W7" s="148">
        <f t="shared" si="2"/>
        <v>0</v>
      </c>
    </row>
    <row r="8" spans="1:24" ht="18" customHeight="1" thickBot="1" x14ac:dyDescent="0.3">
      <c r="A8" s="224"/>
      <c r="B8" s="173" t="s">
        <v>149</v>
      </c>
      <c r="C8" s="174"/>
      <c r="D8" s="175"/>
      <c r="E8" s="176"/>
      <c r="F8" s="177"/>
      <c r="G8" s="177"/>
      <c r="H8" s="178"/>
      <c r="I8" s="196"/>
      <c r="J8" s="153"/>
      <c r="K8" s="153"/>
      <c r="L8" s="153"/>
      <c r="M8" s="197"/>
      <c r="N8" s="204"/>
      <c r="O8" s="159"/>
      <c r="P8" s="159"/>
      <c r="Q8" s="159"/>
      <c r="R8" s="159"/>
      <c r="S8" s="159"/>
      <c r="T8" s="205"/>
      <c r="U8" s="184">
        <f t="shared" si="0"/>
        <v>0</v>
      </c>
      <c r="V8" s="185">
        <f t="shared" si="1"/>
        <v>0</v>
      </c>
      <c r="W8" s="148">
        <f t="shared" si="2"/>
        <v>0</v>
      </c>
    </row>
    <row r="9" spans="1:24" ht="18" customHeight="1" x14ac:dyDescent="0.25">
      <c r="A9" s="225"/>
      <c r="B9" s="179" t="s">
        <v>29</v>
      </c>
      <c r="C9" s="180"/>
      <c r="D9" s="133"/>
      <c r="E9" s="130"/>
      <c r="F9" s="131"/>
      <c r="G9" s="131"/>
      <c r="H9" s="132"/>
      <c r="I9" s="194"/>
      <c r="J9" s="152"/>
      <c r="K9" s="152"/>
      <c r="L9" s="152"/>
      <c r="M9" s="195"/>
      <c r="N9" s="202"/>
      <c r="O9" s="158"/>
      <c r="P9" s="158"/>
      <c r="Q9" s="158"/>
      <c r="R9" s="158"/>
      <c r="S9" s="158"/>
      <c r="T9" s="203"/>
      <c r="U9" s="183">
        <f t="shared" si="0"/>
        <v>0</v>
      </c>
      <c r="V9" s="149">
        <f t="shared" si="1"/>
        <v>0</v>
      </c>
      <c r="W9" s="148">
        <f t="shared" si="2"/>
        <v>0</v>
      </c>
    </row>
    <row r="10" spans="1:24" ht="18" customHeight="1" thickBot="1" x14ac:dyDescent="0.3">
      <c r="A10" s="226"/>
      <c r="B10" s="181" t="s">
        <v>149</v>
      </c>
      <c r="C10" s="182"/>
      <c r="D10" s="134"/>
      <c r="E10" s="127"/>
      <c r="F10" s="128"/>
      <c r="G10" s="128"/>
      <c r="H10" s="129"/>
      <c r="I10" s="196"/>
      <c r="J10" s="153"/>
      <c r="K10" s="153"/>
      <c r="L10" s="153"/>
      <c r="M10" s="197"/>
      <c r="N10" s="204"/>
      <c r="O10" s="159"/>
      <c r="P10" s="159"/>
      <c r="Q10" s="159"/>
      <c r="R10" s="159"/>
      <c r="S10" s="159"/>
      <c r="T10" s="205"/>
      <c r="U10" s="184">
        <f t="shared" si="0"/>
        <v>0</v>
      </c>
      <c r="V10" s="185">
        <f t="shared" si="1"/>
        <v>0</v>
      </c>
      <c r="W10" s="148">
        <f t="shared" si="2"/>
        <v>0</v>
      </c>
    </row>
    <row r="11" spans="1:24" ht="18" customHeight="1" x14ac:dyDescent="0.25">
      <c r="A11" s="223"/>
      <c r="B11" s="167" t="s">
        <v>29</v>
      </c>
      <c r="C11" s="168"/>
      <c r="D11" s="169"/>
      <c r="E11" s="170"/>
      <c r="F11" s="171"/>
      <c r="G11" s="171"/>
      <c r="H11" s="172"/>
      <c r="I11" s="194"/>
      <c r="J11" s="152"/>
      <c r="K11" s="152"/>
      <c r="L11" s="152"/>
      <c r="M11" s="195"/>
      <c r="N11" s="202"/>
      <c r="O11" s="158"/>
      <c r="P11" s="158"/>
      <c r="Q11" s="158"/>
      <c r="R11" s="158"/>
      <c r="S11" s="158"/>
      <c r="T11" s="203"/>
      <c r="U11" s="183">
        <f t="shared" si="0"/>
        <v>0</v>
      </c>
      <c r="V11" s="149">
        <f t="shared" si="1"/>
        <v>0</v>
      </c>
      <c r="W11" s="148">
        <f t="shared" si="2"/>
        <v>0</v>
      </c>
    </row>
    <row r="12" spans="1:24" ht="18" customHeight="1" thickBot="1" x14ac:dyDescent="0.3">
      <c r="A12" s="224"/>
      <c r="B12" s="173" t="s">
        <v>149</v>
      </c>
      <c r="C12" s="174"/>
      <c r="D12" s="175"/>
      <c r="E12" s="176"/>
      <c r="F12" s="177"/>
      <c r="G12" s="177"/>
      <c r="H12" s="178"/>
      <c r="I12" s="196"/>
      <c r="J12" s="153"/>
      <c r="K12" s="153"/>
      <c r="L12" s="153"/>
      <c r="M12" s="197"/>
      <c r="N12" s="204"/>
      <c r="O12" s="159"/>
      <c r="P12" s="159"/>
      <c r="Q12" s="159"/>
      <c r="R12" s="159"/>
      <c r="S12" s="159"/>
      <c r="T12" s="205"/>
      <c r="U12" s="184">
        <f t="shared" si="0"/>
        <v>0</v>
      </c>
      <c r="V12" s="185">
        <f t="shared" si="1"/>
        <v>0</v>
      </c>
      <c r="W12" s="148">
        <f t="shared" si="2"/>
        <v>0</v>
      </c>
    </row>
    <row r="13" spans="1:24" ht="18" customHeight="1" x14ac:dyDescent="0.25">
      <c r="A13" s="225"/>
      <c r="B13" s="179" t="s">
        <v>29</v>
      </c>
      <c r="C13" s="180"/>
      <c r="D13" s="133"/>
      <c r="E13" s="130"/>
      <c r="F13" s="131"/>
      <c r="G13" s="131"/>
      <c r="H13" s="132"/>
      <c r="I13" s="194"/>
      <c r="J13" s="152"/>
      <c r="K13" s="152"/>
      <c r="L13" s="152"/>
      <c r="M13" s="195"/>
      <c r="N13" s="202"/>
      <c r="O13" s="158"/>
      <c r="P13" s="158"/>
      <c r="Q13" s="158"/>
      <c r="R13" s="158"/>
      <c r="S13" s="158"/>
      <c r="T13" s="203"/>
      <c r="U13" s="183">
        <f t="shared" si="0"/>
        <v>0</v>
      </c>
      <c r="V13" s="149">
        <f t="shared" si="1"/>
        <v>0</v>
      </c>
      <c r="W13" s="148">
        <f t="shared" si="2"/>
        <v>0</v>
      </c>
    </row>
    <row r="14" spans="1:24" ht="18" customHeight="1" thickBot="1" x14ac:dyDescent="0.3">
      <c r="A14" s="226"/>
      <c r="B14" s="181" t="s">
        <v>149</v>
      </c>
      <c r="C14" s="182"/>
      <c r="D14" s="134"/>
      <c r="E14" s="127"/>
      <c r="F14" s="128"/>
      <c r="G14" s="128"/>
      <c r="H14" s="129"/>
      <c r="I14" s="196"/>
      <c r="J14" s="153"/>
      <c r="K14" s="153"/>
      <c r="L14" s="153"/>
      <c r="M14" s="197"/>
      <c r="N14" s="204"/>
      <c r="O14" s="159"/>
      <c r="P14" s="159"/>
      <c r="Q14" s="159"/>
      <c r="R14" s="159"/>
      <c r="S14" s="159"/>
      <c r="T14" s="205"/>
      <c r="U14" s="184">
        <f t="shared" si="0"/>
        <v>0</v>
      </c>
      <c r="V14" s="185">
        <f t="shared" si="1"/>
        <v>0</v>
      </c>
      <c r="W14" s="148">
        <f t="shared" si="2"/>
        <v>0</v>
      </c>
    </row>
    <row r="15" spans="1:24" ht="18" customHeight="1" x14ac:dyDescent="0.25">
      <c r="A15" s="223"/>
      <c r="B15" s="167" t="s">
        <v>29</v>
      </c>
      <c r="C15" s="168"/>
      <c r="D15" s="169"/>
      <c r="E15" s="170"/>
      <c r="F15" s="171"/>
      <c r="G15" s="171"/>
      <c r="H15" s="172"/>
      <c r="I15" s="194"/>
      <c r="J15" s="152"/>
      <c r="K15" s="152"/>
      <c r="L15" s="152"/>
      <c r="M15" s="195"/>
      <c r="N15" s="202"/>
      <c r="O15" s="158"/>
      <c r="P15" s="158"/>
      <c r="Q15" s="158"/>
      <c r="R15" s="158"/>
      <c r="S15" s="158"/>
      <c r="T15" s="203"/>
      <c r="U15" s="183">
        <f t="shared" si="0"/>
        <v>0</v>
      </c>
      <c r="V15" s="149">
        <f t="shared" si="1"/>
        <v>0</v>
      </c>
      <c r="W15" s="148">
        <f t="shared" si="2"/>
        <v>0</v>
      </c>
    </row>
    <row r="16" spans="1:24" ht="18" customHeight="1" thickBot="1" x14ac:dyDescent="0.3">
      <c r="A16" s="224"/>
      <c r="B16" s="173" t="s">
        <v>149</v>
      </c>
      <c r="C16" s="174"/>
      <c r="D16" s="175"/>
      <c r="E16" s="176"/>
      <c r="F16" s="177"/>
      <c r="G16" s="177"/>
      <c r="H16" s="178"/>
      <c r="I16" s="196"/>
      <c r="J16" s="153"/>
      <c r="K16" s="153"/>
      <c r="L16" s="153"/>
      <c r="M16" s="197"/>
      <c r="N16" s="204"/>
      <c r="O16" s="159"/>
      <c r="P16" s="159"/>
      <c r="Q16" s="159"/>
      <c r="R16" s="159"/>
      <c r="S16" s="159"/>
      <c r="T16" s="205"/>
      <c r="U16" s="184">
        <f t="shared" si="0"/>
        <v>0</v>
      </c>
      <c r="V16" s="185">
        <f t="shared" si="1"/>
        <v>0</v>
      </c>
      <c r="W16" s="148">
        <f t="shared" si="2"/>
        <v>0</v>
      </c>
    </row>
    <row r="17" spans="1:23" ht="18" customHeight="1" x14ac:dyDescent="0.25">
      <c r="A17" s="225"/>
      <c r="B17" s="179" t="s">
        <v>29</v>
      </c>
      <c r="C17" s="180"/>
      <c r="D17" s="133"/>
      <c r="E17" s="130"/>
      <c r="F17" s="131"/>
      <c r="G17" s="131"/>
      <c r="H17" s="132"/>
      <c r="I17" s="194"/>
      <c r="J17" s="152"/>
      <c r="K17" s="152"/>
      <c r="L17" s="152"/>
      <c r="M17" s="195"/>
      <c r="N17" s="202"/>
      <c r="O17" s="158"/>
      <c r="P17" s="158"/>
      <c r="Q17" s="158"/>
      <c r="R17" s="158"/>
      <c r="S17" s="158"/>
      <c r="T17" s="203"/>
      <c r="U17" s="183">
        <f t="shared" si="0"/>
        <v>0</v>
      </c>
      <c r="V17" s="149">
        <f t="shared" si="1"/>
        <v>0</v>
      </c>
      <c r="W17" s="148">
        <f t="shared" si="2"/>
        <v>0</v>
      </c>
    </row>
    <row r="18" spans="1:23" ht="18" customHeight="1" thickBot="1" x14ac:dyDescent="0.3">
      <c r="A18" s="226"/>
      <c r="B18" s="181" t="s">
        <v>149</v>
      </c>
      <c r="C18" s="182"/>
      <c r="D18" s="134"/>
      <c r="E18" s="127"/>
      <c r="F18" s="128"/>
      <c r="G18" s="128"/>
      <c r="H18" s="129"/>
      <c r="I18" s="196"/>
      <c r="J18" s="153"/>
      <c r="K18" s="153"/>
      <c r="L18" s="153"/>
      <c r="M18" s="197"/>
      <c r="N18" s="204"/>
      <c r="O18" s="159"/>
      <c r="P18" s="159"/>
      <c r="Q18" s="159"/>
      <c r="R18" s="159"/>
      <c r="S18" s="159"/>
      <c r="T18" s="205"/>
      <c r="U18" s="184">
        <f t="shared" si="0"/>
        <v>0</v>
      </c>
      <c r="V18" s="185">
        <f t="shared" si="1"/>
        <v>0</v>
      </c>
      <c r="W18" s="148">
        <f t="shared" si="2"/>
        <v>0</v>
      </c>
    </row>
    <row r="19" spans="1:23" ht="18" customHeight="1" x14ac:dyDescent="0.25">
      <c r="A19" s="223"/>
      <c r="B19" s="167" t="s">
        <v>29</v>
      </c>
      <c r="C19" s="168"/>
      <c r="D19" s="169"/>
      <c r="E19" s="170"/>
      <c r="F19" s="171"/>
      <c r="G19" s="171"/>
      <c r="H19" s="172"/>
      <c r="I19" s="194"/>
      <c r="J19" s="152"/>
      <c r="K19" s="152"/>
      <c r="L19" s="152"/>
      <c r="M19" s="195"/>
      <c r="N19" s="202"/>
      <c r="O19" s="158"/>
      <c r="P19" s="158"/>
      <c r="Q19" s="158"/>
      <c r="R19" s="158"/>
      <c r="S19" s="158"/>
      <c r="T19" s="203"/>
      <c r="U19" s="183">
        <f t="shared" si="0"/>
        <v>0</v>
      </c>
      <c r="V19" s="149">
        <f t="shared" si="1"/>
        <v>0</v>
      </c>
      <c r="W19" s="148">
        <f t="shared" si="2"/>
        <v>0</v>
      </c>
    </row>
    <row r="20" spans="1:23" ht="18" customHeight="1" thickBot="1" x14ac:dyDescent="0.3">
      <c r="A20" s="224"/>
      <c r="B20" s="173" t="s">
        <v>149</v>
      </c>
      <c r="C20" s="174"/>
      <c r="D20" s="175"/>
      <c r="E20" s="176"/>
      <c r="F20" s="177"/>
      <c r="G20" s="177"/>
      <c r="H20" s="178"/>
      <c r="I20" s="196"/>
      <c r="J20" s="153"/>
      <c r="K20" s="153"/>
      <c r="L20" s="153"/>
      <c r="M20" s="197"/>
      <c r="N20" s="204"/>
      <c r="O20" s="159"/>
      <c r="P20" s="159"/>
      <c r="Q20" s="159"/>
      <c r="R20" s="159"/>
      <c r="S20" s="159"/>
      <c r="T20" s="205"/>
      <c r="U20" s="184">
        <f t="shared" si="0"/>
        <v>0</v>
      </c>
      <c r="V20" s="185">
        <f t="shared" si="1"/>
        <v>0</v>
      </c>
      <c r="W20" s="148">
        <f t="shared" si="2"/>
        <v>0</v>
      </c>
    </row>
    <row r="21" spans="1:23" ht="18" customHeight="1" x14ac:dyDescent="0.25">
      <c r="A21" s="225"/>
      <c r="B21" s="179" t="s">
        <v>29</v>
      </c>
      <c r="C21" s="180"/>
      <c r="D21" s="133"/>
      <c r="E21" s="130"/>
      <c r="F21" s="131"/>
      <c r="G21" s="131"/>
      <c r="H21" s="132"/>
      <c r="I21" s="194"/>
      <c r="J21" s="152"/>
      <c r="K21" s="152"/>
      <c r="L21" s="152"/>
      <c r="M21" s="195"/>
      <c r="N21" s="202"/>
      <c r="O21" s="158"/>
      <c r="P21" s="158"/>
      <c r="Q21" s="158"/>
      <c r="R21" s="158"/>
      <c r="S21" s="158"/>
      <c r="T21" s="203"/>
      <c r="U21" s="183">
        <f t="shared" si="0"/>
        <v>0</v>
      </c>
      <c r="V21" s="149">
        <f t="shared" si="1"/>
        <v>0</v>
      </c>
      <c r="W21" s="148">
        <f t="shared" si="2"/>
        <v>0</v>
      </c>
    </row>
    <row r="22" spans="1:23" ht="18" customHeight="1" thickBot="1" x14ac:dyDescent="0.3">
      <c r="A22" s="226"/>
      <c r="B22" s="181" t="s">
        <v>149</v>
      </c>
      <c r="C22" s="182"/>
      <c r="D22" s="134"/>
      <c r="E22" s="127"/>
      <c r="F22" s="128"/>
      <c r="G22" s="128"/>
      <c r="H22" s="129"/>
      <c r="I22" s="196"/>
      <c r="J22" s="153"/>
      <c r="K22" s="153"/>
      <c r="L22" s="153"/>
      <c r="M22" s="197"/>
      <c r="N22" s="204"/>
      <c r="O22" s="159"/>
      <c r="P22" s="159"/>
      <c r="Q22" s="159"/>
      <c r="R22" s="159"/>
      <c r="S22" s="159"/>
      <c r="T22" s="205"/>
      <c r="U22" s="184">
        <f t="shared" si="0"/>
        <v>0</v>
      </c>
      <c r="V22" s="185">
        <f t="shared" si="1"/>
        <v>0</v>
      </c>
      <c r="W22" s="148">
        <f t="shared" si="2"/>
        <v>0</v>
      </c>
    </row>
    <row r="23" spans="1:23" ht="18" customHeight="1" x14ac:dyDescent="0.25">
      <c r="A23" s="223"/>
      <c r="B23" s="167" t="s">
        <v>29</v>
      </c>
      <c r="C23" s="168"/>
      <c r="D23" s="169"/>
      <c r="E23" s="170"/>
      <c r="F23" s="171"/>
      <c r="G23" s="171"/>
      <c r="H23" s="172"/>
      <c r="I23" s="194"/>
      <c r="J23" s="152"/>
      <c r="K23" s="152"/>
      <c r="L23" s="152"/>
      <c r="M23" s="195"/>
      <c r="N23" s="202"/>
      <c r="O23" s="158"/>
      <c r="P23" s="158"/>
      <c r="Q23" s="158"/>
      <c r="R23" s="158"/>
      <c r="S23" s="158"/>
      <c r="T23" s="203"/>
      <c r="U23" s="183">
        <f t="shared" si="0"/>
        <v>0</v>
      </c>
      <c r="V23" s="149">
        <f t="shared" si="1"/>
        <v>0</v>
      </c>
      <c r="W23" s="148">
        <f t="shared" si="2"/>
        <v>0</v>
      </c>
    </row>
    <row r="24" spans="1:23" ht="18" customHeight="1" thickBot="1" x14ac:dyDescent="0.3">
      <c r="A24" s="224"/>
      <c r="B24" s="173" t="s">
        <v>149</v>
      </c>
      <c r="C24" s="174"/>
      <c r="D24" s="175"/>
      <c r="E24" s="176"/>
      <c r="F24" s="177"/>
      <c r="G24" s="177"/>
      <c r="H24" s="178"/>
      <c r="I24" s="196"/>
      <c r="J24" s="153"/>
      <c r="K24" s="153"/>
      <c r="L24" s="153"/>
      <c r="M24" s="197"/>
      <c r="N24" s="204"/>
      <c r="O24" s="159"/>
      <c r="P24" s="159"/>
      <c r="Q24" s="159"/>
      <c r="R24" s="159"/>
      <c r="S24" s="159"/>
      <c r="T24" s="205"/>
      <c r="U24" s="184">
        <f t="shared" si="0"/>
        <v>0</v>
      </c>
      <c r="V24" s="185">
        <f t="shared" si="1"/>
        <v>0</v>
      </c>
      <c r="W24" s="148">
        <f t="shared" si="2"/>
        <v>0</v>
      </c>
    </row>
    <row r="25" spans="1:23" ht="18" customHeight="1" x14ac:dyDescent="0.25">
      <c r="A25" s="225"/>
      <c r="B25" s="179" t="s">
        <v>29</v>
      </c>
      <c r="C25" s="180"/>
      <c r="D25" s="133"/>
      <c r="E25" s="130"/>
      <c r="F25" s="131"/>
      <c r="G25" s="131"/>
      <c r="H25" s="132"/>
      <c r="I25" s="194"/>
      <c r="J25" s="152"/>
      <c r="K25" s="152"/>
      <c r="L25" s="152"/>
      <c r="M25" s="195"/>
      <c r="N25" s="202"/>
      <c r="O25" s="158"/>
      <c r="P25" s="158"/>
      <c r="Q25" s="158"/>
      <c r="R25" s="158"/>
      <c r="S25" s="158"/>
      <c r="T25" s="203"/>
      <c r="U25" s="183">
        <f t="shared" si="0"/>
        <v>0</v>
      </c>
      <c r="V25" s="149">
        <f t="shared" si="1"/>
        <v>0</v>
      </c>
      <c r="W25" s="148">
        <f t="shared" si="2"/>
        <v>0</v>
      </c>
    </row>
    <row r="26" spans="1:23" ht="18" customHeight="1" thickBot="1" x14ac:dyDescent="0.3">
      <c r="A26" s="226"/>
      <c r="B26" s="181" t="s">
        <v>149</v>
      </c>
      <c r="C26" s="182"/>
      <c r="D26" s="134"/>
      <c r="E26" s="127"/>
      <c r="F26" s="128"/>
      <c r="G26" s="128"/>
      <c r="H26" s="129"/>
      <c r="I26" s="196"/>
      <c r="J26" s="153"/>
      <c r="K26" s="153"/>
      <c r="L26" s="153"/>
      <c r="M26" s="197"/>
      <c r="N26" s="204"/>
      <c r="O26" s="159"/>
      <c r="P26" s="159"/>
      <c r="Q26" s="159"/>
      <c r="R26" s="159"/>
      <c r="S26" s="159"/>
      <c r="T26" s="205"/>
      <c r="U26" s="184">
        <f t="shared" si="0"/>
        <v>0</v>
      </c>
      <c r="V26" s="185">
        <f t="shared" si="1"/>
        <v>0</v>
      </c>
      <c r="W26" s="148">
        <f t="shared" si="2"/>
        <v>0</v>
      </c>
    </row>
    <row r="27" spans="1:23" ht="18" customHeight="1" x14ac:dyDescent="0.25">
      <c r="A27" s="223"/>
      <c r="B27" s="167" t="s">
        <v>29</v>
      </c>
      <c r="C27" s="168"/>
      <c r="D27" s="169"/>
      <c r="E27" s="170"/>
      <c r="F27" s="171"/>
      <c r="G27" s="171"/>
      <c r="H27" s="172"/>
      <c r="I27" s="194"/>
      <c r="J27" s="152"/>
      <c r="K27" s="152"/>
      <c r="L27" s="152"/>
      <c r="M27" s="195"/>
      <c r="N27" s="202"/>
      <c r="O27" s="158"/>
      <c r="P27" s="158"/>
      <c r="Q27" s="158"/>
      <c r="R27" s="158"/>
      <c r="S27" s="158"/>
      <c r="T27" s="203"/>
      <c r="U27" s="183">
        <f t="shared" si="0"/>
        <v>0</v>
      </c>
      <c r="V27" s="149">
        <f t="shared" si="1"/>
        <v>0</v>
      </c>
      <c r="W27" s="148">
        <f t="shared" si="2"/>
        <v>0</v>
      </c>
    </row>
    <row r="28" spans="1:23" ht="18" customHeight="1" thickBot="1" x14ac:dyDescent="0.3">
      <c r="A28" s="224"/>
      <c r="B28" s="173" t="s">
        <v>149</v>
      </c>
      <c r="C28" s="174"/>
      <c r="D28" s="175"/>
      <c r="E28" s="176"/>
      <c r="F28" s="177"/>
      <c r="G28" s="177"/>
      <c r="H28" s="178"/>
      <c r="I28" s="196"/>
      <c r="J28" s="153"/>
      <c r="K28" s="153"/>
      <c r="L28" s="153"/>
      <c r="M28" s="197"/>
      <c r="N28" s="204"/>
      <c r="O28" s="159"/>
      <c r="P28" s="159"/>
      <c r="Q28" s="159"/>
      <c r="R28" s="159"/>
      <c r="S28" s="159"/>
      <c r="T28" s="205"/>
      <c r="U28" s="184">
        <f t="shared" si="0"/>
        <v>0</v>
      </c>
      <c r="V28" s="185">
        <f t="shared" si="1"/>
        <v>0</v>
      </c>
      <c r="W28" s="148">
        <f t="shared" si="2"/>
        <v>0</v>
      </c>
    </row>
    <row r="29" spans="1:23" ht="18" customHeight="1" x14ac:dyDescent="0.25">
      <c r="A29" s="225"/>
      <c r="B29" s="179" t="s">
        <v>29</v>
      </c>
      <c r="C29" s="180"/>
      <c r="D29" s="133"/>
      <c r="E29" s="130"/>
      <c r="F29" s="131"/>
      <c r="G29" s="131"/>
      <c r="H29" s="132"/>
      <c r="I29" s="194"/>
      <c r="J29" s="152"/>
      <c r="K29" s="152"/>
      <c r="L29" s="152"/>
      <c r="M29" s="195"/>
      <c r="N29" s="202"/>
      <c r="O29" s="158"/>
      <c r="P29" s="158"/>
      <c r="Q29" s="158"/>
      <c r="R29" s="158"/>
      <c r="S29" s="158"/>
      <c r="T29" s="203"/>
      <c r="U29" s="183">
        <f t="shared" si="0"/>
        <v>0</v>
      </c>
      <c r="V29" s="149">
        <f t="shared" si="1"/>
        <v>0</v>
      </c>
      <c r="W29" s="148">
        <f t="shared" si="2"/>
        <v>0</v>
      </c>
    </row>
    <row r="30" spans="1:23" ht="18" customHeight="1" thickBot="1" x14ac:dyDescent="0.3">
      <c r="A30" s="226"/>
      <c r="B30" s="181" t="s">
        <v>149</v>
      </c>
      <c r="C30" s="182"/>
      <c r="D30" s="134"/>
      <c r="E30" s="127"/>
      <c r="F30" s="128"/>
      <c r="G30" s="128"/>
      <c r="H30" s="129"/>
      <c r="I30" s="196"/>
      <c r="J30" s="153"/>
      <c r="K30" s="153"/>
      <c r="L30" s="153"/>
      <c r="M30" s="197"/>
      <c r="N30" s="204"/>
      <c r="O30" s="159"/>
      <c r="P30" s="159"/>
      <c r="Q30" s="159"/>
      <c r="R30" s="159"/>
      <c r="S30" s="159"/>
      <c r="T30" s="205"/>
      <c r="U30" s="184">
        <f t="shared" si="0"/>
        <v>0</v>
      </c>
      <c r="V30" s="185">
        <f t="shared" si="1"/>
        <v>0</v>
      </c>
      <c r="W30" s="148">
        <f t="shared" si="2"/>
        <v>0</v>
      </c>
    </row>
    <row r="31" spans="1:23" ht="18" customHeight="1" x14ac:dyDescent="0.25">
      <c r="A31" s="223"/>
      <c r="B31" s="167" t="s">
        <v>29</v>
      </c>
      <c r="C31" s="168"/>
      <c r="D31" s="169"/>
      <c r="E31" s="170"/>
      <c r="F31" s="171"/>
      <c r="G31" s="171"/>
      <c r="H31" s="172"/>
      <c r="I31" s="194"/>
      <c r="J31" s="152"/>
      <c r="K31" s="152"/>
      <c r="L31" s="152"/>
      <c r="M31" s="195"/>
      <c r="N31" s="202"/>
      <c r="O31" s="158"/>
      <c r="P31" s="158"/>
      <c r="Q31" s="158"/>
      <c r="R31" s="158"/>
      <c r="S31" s="158"/>
      <c r="T31" s="203"/>
      <c r="U31" s="183">
        <f t="shared" si="0"/>
        <v>0</v>
      </c>
      <c r="V31" s="149">
        <f t="shared" si="1"/>
        <v>0</v>
      </c>
      <c r="W31" s="148">
        <f t="shared" si="2"/>
        <v>0</v>
      </c>
    </row>
    <row r="32" spans="1:23" ht="18" customHeight="1" thickBot="1" x14ac:dyDescent="0.3">
      <c r="A32" s="224"/>
      <c r="B32" s="173" t="s">
        <v>149</v>
      </c>
      <c r="C32" s="174"/>
      <c r="D32" s="175"/>
      <c r="E32" s="176"/>
      <c r="F32" s="177"/>
      <c r="G32" s="177"/>
      <c r="H32" s="178"/>
      <c r="I32" s="196"/>
      <c r="J32" s="153"/>
      <c r="K32" s="153"/>
      <c r="L32" s="153"/>
      <c r="M32" s="197"/>
      <c r="N32" s="204"/>
      <c r="O32" s="159"/>
      <c r="P32" s="159"/>
      <c r="Q32" s="159"/>
      <c r="R32" s="159"/>
      <c r="S32" s="159"/>
      <c r="T32" s="205"/>
      <c r="U32" s="184">
        <f t="shared" si="0"/>
        <v>0</v>
      </c>
      <c r="V32" s="185">
        <f t="shared" si="1"/>
        <v>0</v>
      </c>
      <c r="W32" s="148">
        <f t="shared" si="2"/>
        <v>0</v>
      </c>
    </row>
    <row r="33" spans="1:23" ht="18" customHeight="1" x14ac:dyDescent="0.25">
      <c r="A33" s="225"/>
      <c r="B33" s="179" t="s">
        <v>29</v>
      </c>
      <c r="C33" s="180"/>
      <c r="D33" s="133"/>
      <c r="E33" s="130"/>
      <c r="F33" s="131"/>
      <c r="G33" s="131"/>
      <c r="H33" s="132"/>
      <c r="I33" s="194"/>
      <c r="J33" s="152"/>
      <c r="K33" s="152"/>
      <c r="L33" s="152"/>
      <c r="M33" s="195"/>
      <c r="N33" s="202"/>
      <c r="O33" s="158"/>
      <c r="P33" s="158"/>
      <c r="Q33" s="158"/>
      <c r="R33" s="158"/>
      <c r="S33" s="158"/>
      <c r="T33" s="203"/>
      <c r="U33" s="183">
        <f t="shared" si="0"/>
        <v>0</v>
      </c>
      <c r="V33" s="149">
        <f t="shared" si="1"/>
        <v>0</v>
      </c>
      <c r="W33" s="148">
        <f t="shared" si="2"/>
        <v>0</v>
      </c>
    </row>
    <row r="34" spans="1:23" ht="18" customHeight="1" thickBot="1" x14ac:dyDescent="0.3">
      <c r="A34" s="226"/>
      <c r="B34" s="181" t="s">
        <v>149</v>
      </c>
      <c r="C34" s="182"/>
      <c r="D34" s="134"/>
      <c r="E34" s="127"/>
      <c r="F34" s="128"/>
      <c r="G34" s="128"/>
      <c r="H34" s="129"/>
      <c r="I34" s="196"/>
      <c r="J34" s="153"/>
      <c r="K34" s="153"/>
      <c r="L34" s="153"/>
      <c r="M34" s="197"/>
      <c r="N34" s="204"/>
      <c r="O34" s="159"/>
      <c r="P34" s="159"/>
      <c r="Q34" s="159"/>
      <c r="R34" s="159"/>
      <c r="S34" s="159"/>
      <c r="T34" s="205"/>
      <c r="U34" s="184">
        <f t="shared" si="0"/>
        <v>0</v>
      </c>
      <c r="V34" s="185">
        <f t="shared" si="1"/>
        <v>0</v>
      </c>
      <c r="W34" s="148">
        <f t="shared" si="2"/>
        <v>0</v>
      </c>
    </row>
    <row r="35" spans="1:23" ht="18" customHeight="1" x14ac:dyDescent="0.25">
      <c r="A35" s="223"/>
      <c r="B35" s="167" t="s">
        <v>29</v>
      </c>
      <c r="C35" s="168"/>
      <c r="D35" s="169"/>
      <c r="E35" s="170"/>
      <c r="F35" s="171"/>
      <c r="G35" s="171"/>
      <c r="H35" s="172"/>
      <c r="I35" s="194"/>
      <c r="J35" s="152"/>
      <c r="K35" s="152"/>
      <c r="L35" s="152"/>
      <c r="M35" s="195"/>
      <c r="N35" s="202"/>
      <c r="O35" s="158"/>
      <c r="P35" s="158"/>
      <c r="Q35" s="158"/>
      <c r="R35" s="158"/>
      <c r="S35" s="158"/>
      <c r="T35" s="203"/>
      <c r="U35" s="183">
        <f t="shared" si="0"/>
        <v>0</v>
      </c>
      <c r="V35" s="149">
        <f t="shared" si="1"/>
        <v>0</v>
      </c>
      <c r="W35" s="148">
        <f t="shared" si="2"/>
        <v>0</v>
      </c>
    </row>
    <row r="36" spans="1:23" ht="18" customHeight="1" thickBot="1" x14ac:dyDescent="0.3">
      <c r="A36" s="224"/>
      <c r="B36" s="173" t="s">
        <v>149</v>
      </c>
      <c r="C36" s="174"/>
      <c r="D36" s="175"/>
      <c r="E36" s="176"/>
      <c r="F36" s="177"/>
      <c r="G36" s="177"/>
      <c r="H36" s="178"/>
      <c r="I36" s="196"/>
      <c r="J36" s="153"/>
      <c r="K36" s="153"/>
      <c r="L36" s="153"/>
      <c r="M36" s="197"/>
      <c r="N36" s="204"/>
      <c r="O36" s="159"/>
      <c r="P36" s="159"/>
      <c r="Q36" s="159"/>
      <c r="R36" s="159"/>
      <c r="S36" s="159"/>
      <c r="T36" s="205"/>
      <c r="U36" s="184">
        <f t="shared" si="0"/>
        <v>0</v>
      </c>
      <c r="V36" s="185">
        <f t="shared" si="1"/>
        <v>0</v>
      </c>
      <c r="W36" s="148">
        <f t="shared" si="2"/>
        <v>0</v>
      </c>
    </row>
    <row r="37" spans="1:23" ht="18" customHeight="1" x14ac:dyDescent="0.25">
      <c r="A37" s="225"/>
      <c r="B37" s="179" t="s">
        <v>29</v>
      </c>
      <c r="C37" s="180"/>
      <c r="D37" s="133"/>
      <c r="E37" s="130"/>
      <c r="F37" s="131"/>
      <c r="G37" s="131"/>
      <c r="H37" s="132"/>
      <c r="I37" s="194"/>
      <c r="J37" s="152"/>
      <c r="K37" s="152"/>
      <c r="L37" s="152"/>
      <c r="M37" s="195"/>
      <c r="N37" s="202"/>
      <c r="O37" s="158"/>
      <c r="P37" s="158"/>
      <c r="Q37" s="158"/>
      <c r="R37" s="158"/>
      <c r="S37" s="158"/>
      <c r="T37" s="203"/>
      <c r="U37" s="183">
        <f t="shared" ref="U37:U60" si="3">SUM(I37:M37)</f>
        <v>0</v>
      </c>
      <c r="V37" s="149">
        <f t="shared" ref="V37:V60" si="4">SUM(N37:T37)</f>
        <v>0</v>
      </c>
      <c r="W37" s="148">
        <f t="shared" si="2"/>
        <v>0</v>
      </c>
    </row>
    <row r="38" spans="1:23" ht="18" customHeight="1" thickBot="1" x14ac:dyDescent="0.3">
      <c r="A38" s="226"/>
      <c r="B38" s="181" t="s">
        <v>149</v>
      </c>
      <c r="C38" s="182"/>
      <c r="D38" s="134"/>
      <c r="E38" s="127"/>
      <c r="F38" s="128"/>
      <c r="G38" s="128"/>
      <c r="H38" s="129"/>
      <c r="I38" s="196"/>
      <c r="J38" s="153"/>
      <c r="K38" s="153"/>
      <c r="L38" s="153"/>
      <c r="M38" s="197"/>
      <c r="N38" s="204"/>
      <c r="O38" s="159"/>
      <c r="P38" s="159"/>
      <c r="Q38" s="159"/>
      <c r="R38" s="159"/>
      <c r="S38" s="159"/>
      <c r="T38" s="205"/>
      <c r="U38" s="184">
        <f t="shared" si="3"/>
        <v>0</v>
      </c>
      <c r="V38" s="185">
        <f t="shared" si="4"/>
        <v>0</v>
      </c>
      <c r="W38" s="148">
        <f t="shared" si="2"/>
        <v>0</v>
      </c>
    </row>
    <row r="39" spans="1:23" ht="18" customHeight="1" x14ac:dyDescent="0.25">
      <c r="A39" s="223"/>
      <c r="B39" s="167" t="s">
        <v>29</v>
      </c>
      <c r="C39" s="168"/>
      <c r="D39" s="169"/>
      <c r="E39" s="170"/>
      <c r="F39" s="171"/>
      <c r="G39" s="171"/>
      <c r="H39" s="172"/>
      <c r="I39" s="194"/>
      <c r="J39" s="152"/>
      <c r="K39" s="152"/>
      <c r="L39" s="152"/>
      <c r="M39" s="195"/>
      <c r="N39" s="202"/>
      <c r="O39" s="158"/>
      <c r="P39" s="158"/>
      <c r="Q39" s="158"/>
      <c r="R39" s="158"/>
      <c r="S39" s="158"/>
      <c r="T39" s="203"/>
      <c r="U39" s="183">
        <f t="shared" si="3"/>
        <v>0</v>
      </c>
      <c r="V39" s="149">
        <f t="shared" si="4"/>
        <v>0</v>
      </c>
      <c r="W39" s="148">
        <f t="shared" si="2"/>
        <v>0</v>
      </c>
    </row>
    <row r="40" spans="1:23" ht="18" customHeight="1" thickBot="1" x14ac:dyDescent="0.3">
      <c r="A40" s="224"/>
      <c r="B40" s="173" t="s">
        <v>149</v>
      </c>
      <c r="C40" s="174"/>
      <c r="D40" s="175"/>
      <c r="E40" s="176"/>
      <c r="F40" s="177"/>
      <c r="G40" s="177"/>
      <c r="H40" s="178"/>
      <c r="I40" s="196"/>
      <c r="J40" s="153"/>
      <c r="K40" s="153"/>
      <c r="L40" s="153"/>
      <c r="M40" s="197"/>
      <c r="N40" s="204"/>
      <c r="O40" s="159"/>
      <c r="P40" s="159"/>
      <c r="Q40" s="159"/>
      <c r="R40" s="159"/>
      <c r="S40" s="159"/>
      <c r="T40" s="205"/>
      <c r="U40" s="184">
        <f t="shared" si="3"/>
        <v>0</v>
      </c>
      <c r="V40" s="185">
        <f t="shared" si="4"/>
        <v>0</v>
      </c>
      <c r="W40" s="148">
        <f t="shared" si="2"/>
        <v>0</v>
      </c>
    </row>
    <row r="41" spans="1:23" ht="18" customHeight="1" x14ac:dyDescent="0.25">
      <c r="A41" s="225"/>
      <c r="B41" s="179" t="s">
        <v>29</v>
      </c>
      <c r="C41" s="180"/>
      <c r="D41" s="133"/>
      <c r="E41" s="130"/>
      <c r="F41" s="131"/>
      <c r="G41" s="131"/>
      <c r="H41" s="132"/>
      <c r="I41" s="194"/>
      <c r="J41" s="152"/>
      <c r="K41" s="152"/>
      <c r="L41" s="152"/>
      <c r="M41" s="195"/>
      <c r="N41" s="202"/>
      <c r="O41" s="158"/>
      <c r="P41" s="158"/>
      <c r="Q41" s="158"/>
      <c r="R41" s="158"/>
      <c r="S41" s="158"/>
      <c r="T41" s="203"/>
      <c r="U41" s="183">
        <f t="shared" si="3"/>
        <v>0</v>
      </c>
      <c r="V41" s="149">
        <f t="shared" si="4"/>
        <v>0</v>
      </c>
      <c r="W41" s="148">
        <f t="shared" si="2"/>
        <v>0</v>
      </c>
    </row>
    <row r="42" spans="1:23" ht="18" customHeight="1" thickBot="1" x14ac:dyDescent="0.3">
      <c r="A42" s="226"/>
      <c r="B42" s="181" t="s">
        <v>149</v>
      </c>
      <c r="C42" s="182"/>
      <c r="D42" s="134"/>
      <c r="E42" s="127"/>
      <c r="F42" s="128"/>
      <c r="G42" s="128"/>
      <c r="H42" s="129"/>
      <c r="I42" s="196"/>
      <c r="J42" s="153"/>
      <c r="K42" s="153"/>
      <c r="L42" s="153"/>
      <c r="M42" s="197"/>
      <c r="N42" s="204"/>
      <c r="O42" s="159"/>
      <c r="P42" s="159"/>
      <c r="Q42" s="159"/>
      <c r="R42" s="159"/>
      <c r="S42" s="159"/>
      <c r="T42" s="205"/>
      <c r="U42" s="184">
        <f t="shared" si="3"/>
        <v>0</v>
      </c>
      <c r="V42" s="185">
        <f t="shared" si="4"/>
        <v>0</v>
      </c>
      <c r="W42" s="148">
        <f t="shared" si="2"/>
        <v>0</v>
      </c>
    </row>
    <row r="43" spans="1:23" ht="18" customHeight="1" x14ac:dyDescent="0.25">
      <c r="A43" s="223"/>
      <c r="B43" s="167" t="s">
        <v>29</v>
      </c>
      <c r="C43" s="168"/>
      <c r="D43" s="169"/>
      <c r="E43" s="170"/>
      <c r="F43" s="171"/>
      <c r="G43" s="171"/>
      <c r="H43" s="172"/>
      <c r="I43" s="194"/>
      <c r="J43" s="152"/>
      <c r="K43" s="152"/>
      <c r="L43" s="152"/>
      <c r="M43" s="195"/>
      <c r="N43" s="202"/>
      <c r="O43" s="158"/>
      <c r="P43" s="158"/>
      <c r="Q43" s="158"/>
      <c r="R43" s="158"/>
      <c r="S43" s="158"/>
      <c r="T43" s="203"/>
      <c r="U43" s="183">
        <f t="shared" si="3"/>
        <v>0</v>
      </c>
      <c r="V43" s="149">
        <f t="shared" si="4"/>
        <v>0</v>
      </c>
      <c r="W43" s="148">
        <f t="shared" si="2"/>
        <v>0</v>
      </c>
    </row>
    <row r="44" spans="1:23" ht="18" customHeight="1" thickBot="1" x14ac:dyDescent="0.3">
      <c r="A44" s="224"/>
      <c r="B44" s="173" t="s">
        <v>149</v>
      </c>
      <c r="C44" s="174"/>
      <c r="D44" s="175"/>
      <c r="E44" s="176"/>
      <c r="F44" s="177"/>
      <c r="G44" s="177"/>
      <c r="H44" s="178"/>
      <c r="I44" s="196"/>
      <c r="J44" s="153"/>
      <c r="K44" s="153"/>
      <c r="L44" s="153"/>
      <c r="M44" s="197"/>
      <c r="N44" s="204"/>
      <c r="O44" s="159"/>
      <c r="P44" s="159"/>
      <c r="Q44" s="159"/>
      <c r="R44" s="159"/>
      <c r="S44" s="159"/>
      <c r="T44" s="205"/>
      <c r="U44" s="184">
        <f t="shared" si="3"/>
        <v>0</v>
      </c>
      <c r="V44" s="185">
        <f t="shared" si="4"/>
        <v>0</v>
      </c>
      <c r="W44" s="148">
        <f t="shared" si="2"/>
        <v>0</v>
      </c>
    </row>
    <row r="45" spans="1:23" ht="18" customHeight="1" x14ac:dyDescent="0.25">
      <c r="A45" s="225"/>
      <c r="B45" s="179" t="s">
        <v>29</v>
      </c>
      <c r="C45" s="180"/>
      <c r="D45" s="133"/>
      <c r="E45" s="130"/>
      <c r="F45" s="131"/>
      <c r="G45" s="131"/>
      <c r="H45" s="132"/>
      <c r="I45" s="194"/>
      <c r="J45" s="152"/>
      <c r="K45" s="152"/>
      <c r="L45" s="152"/>
      <c r="M45" s="195"/>
      <c r="N45" s="202"/>
      <c r="O45" s="158"/>
      <c r="P45" s="158"/>
      <c r="Q45" s="158"/>
      <c r="R45" s="158"/>
      <c r="S45" s="158"/>
      <c r="T45" s="203"/>
      <c r="U45" s="183">
        <f t="shared" si="3"/>
        <v>0</v>
      </c>
      <c r="V45" s="149">
        <f t="shared" si="4"/>
        <v>0</v>
      </c>
      <c r="W45" s="148">
        <f t="shared" si="2"/>
        <v>0</v>
      </c>
    </row>
    <row r="46" spans="1:23" ht="18" customHeight="1" thickBot="1" x14ac:dyDescent="0.3">
      <c r="A46" s="226"/>
      <c r="B46" s="181" t="s">
        <v>149</v>
      </c>
      <c r="C46" s="182"/>
      <c r="D46" s="134"/>
      <c r="E46" s="127"/>
      <c r="F46" s="128"/>
      <c r="G46" s="128"/>
      <c r="H46" s="129"/>
      <c r="I46" s="196"/>
      <c r="J46" s="153"/>
      <c r="K46" s="153"/>
      <c r="L46" s="153"/>
      <c r="M46" s="197"/>
      <c r="N46" s="204"/>
      <c r="O46" s="159"/>
      <c r="P46" s="159"/>
      <c r="Q46" s="159"/>
      <c r="R46" s="159"/>
      <c r="S46" s="159"/>
      <c r="T46" s="205"/>
      <c r="U46" s="184">
        <f t="shared" si="3"/>
        <v>0</v>
      </c>
      <c r="V46" s="185">
        <f t="shared" si="4"/>
        <v>0</v>
      </c>
      <c r="W46" s="148">
        <f t="shared" si="2"/>
        <v>0</v>
      </c>
    </row>
    <row r="47" spans="1:23" ht="18" customHeight="1" x14ac:dyDescent="0.25">
      <c r="A47" s="223"/>
      <c r="B47" s="167" t="s">
        <v>29</v>
      </c>
      <c r="C47" s="168"/>
      <c r="D47" s="169"/>
      <c r="E47" s="170"/>
      <c r="F47" s="171"/>
      <c r="G47" s="171"/>
      <c r="H47" s="172"/>
      <c r="I47" s="194"/>
      <c r="J47" s="152"/>
      <c r="K47" s="152"/>
      <c r="L47" s="152"/>
      <c r="M47" s="195"/>
      <c r="N47" s="202"/>
      <c r="O47" s="158"/>
      <c r="P47" s="158"/>
      <c r="Q47" s="158"/>
      <c r="R47" s="158"/>
      <c r="S47" s="158"/>
      <c r="T47" s="203"/>
      <c r="U47" s="183">
        <f t="shared" si="3"/>
        <v>0</v>
      </c>
      <c r="V47" s="149">
        <f t="shared" si="4"/>
        <v>0</v>
      </c>
      <c r="W47" s="148">
        <f t="shared" si="2"/>
        <v>0</v>
      </c>
    </row>
    <row r="48" spans="1:23" ht="18" customHeight="1" thickBot="1" x14ac:dyDescent="0.3">
      <c r="A48" s="224"/>
      <c r="B48" s="173" t="s">
        <v>149</v>
      </c>
      <c r="C48" s="174"/>
      <c r="D48" s="175"/>
      <c r="E48" s="176"/>
      <c r="F48" s="177"/>
      <c r="G48" s="177"/>
      <c r="H48" s="178"/>
      <c r="I48" s="196"/>
      <c r="J48" s="153"/>
      <c r="K48" s="153"/>
      <c r="L48" s="153"/>
      <c r="M48" s="197"/>
      <c r="N48" s="204"/>
      <c r="O48" s="159"/>
      <c r="P48" s="159"/>
      <c r="Q48" s="159"/>
      <c r="R48" s="159"/>
      <c r="S48" s="159"/>
      <c r="T48" s="205"/>
      <c r="U48" s="184">
        <f t="shared" si="3"/>
        <v>0</v>
      </c>
      <c r="V48" s="185">
        <f t="shared" si="4"/>
        <v>0</v>
      </c>
      <c r="W48" s="148">
        <f t="shared" si="2"/>
        <v>0</v>
      </c>
    </row>
    <row r="49" spans="1:23" ht="18" customHeight="1" x14ac:dyDescent="0.25">
      <c r="A49" s="225"/>
      <c r="B49" s="179" t="s">
        <v>29</v>
      </c>
      <c r="C49" s="180"/>
      <c r="D49" s="133"/>
      <c r="E49" s="130"/>
      <c r="F49" s="131"/>
      <c r="G49" s="131"/>
      <c r="H49" s="132"/>
      <c r="I49" s="194"/>
      <c r="J49" s="152"/>
      <c r="K49" s="152"/>
      <c r="L49" s="152"/>
      <c r="M49" s="195"/>
      <c r="N49" s="202"/>
      <c r="O49" s="158"/>
      <c r="P49" s="158"/>
      <c r="Q49" s="158"/>
      <c r="R49" s="158"/>
      <c r="S49" s="158"/>
      <c r="T49" s="203"/>
      <c r="U49" s="183">
        <f t="shared" si="3"/>
        <v>0</v>
      </c>
      <c r="V49" s="149">
        <f t="shared" si="4"/>
        <v>0</v>
      </c>
      <c r="W49" s="148">
        <f t="shared" si="2"/>
        <v>0</v>
      </c>
    </row>
    <row r="50" spans="1:23" ht="18" customHeight="1" thickBot="1" x14ac:dyDescent="0.3">
      <c r="A50" s="226"/>
      <c r="B50" s="181" t="s">
        <v>149</v>
      </c>
      <c r="C50" s="182"/>
      <c r="D50" s="134"/>
      <c r="E50" s="127"/>
      <c r="F50" s="128"/>
      <c r="G50" s="128"/>
      <c r="H50" s="129"/>
      <c r="I50" s="196"/>
      <c r="J50" s="153"/>
      <c r="K50" s="153"/>
      <c r="L50" s="153"/>
      <c r="M50" s="197"/>
      <c r="N50" s="204"/>
      <c r="O50" s="159"/>
      <c r="P50" s="159"/>
      <c r="Q50" s="159"/>
      <c r="R50" s="159"/>
      <c r="S50" s="159"/>
      <c r="T50" s="205"/>
      <c r="U50" s="184">
        <f t="shared" si="3"/>
        <v>0</v>
      </c>
      <c r="V50" s="185">
        <f t="shared" si="4"/>
        <v>0</v>
      </c>
      <c r="W50" s="148">
        <f t="shared" si="2"/>
        <v>0</v>
      </c>
    </row>
    <row r="51" spans="1:23" ht="18" customHeight="1" x14ac:dyDescent="0.25">
      <c r="A51" s="223"/>
      <c r="B51" s="167" t="s">
        <v>29</v>
      </c>
      <c r="C51" s="168"/>
      <c r="D51" s="169"/>
      <c r="E51" s="170"/>
      <c r="F51" s="171"/>
      <c r="G51" s="171"/>
      <c r="H51" s="172"/>
      <c r="I51" s="194"/>
      <c r="J51" s="152"/>
      <c r="K51" s="152"/>
      <c r="L51" s="152"/>
      <c r="M51" s="195"/>
      <c r="N51" s="202"/>
      <c r="O51" s="158"/>
      <c r="P51" s="158"/>
      <c r="Q51" s="158"/>
      <c r="R51" s="158"/>
      <c r="S51" s="158"/>
      <c r="T51" s="203"/>
      <c r="U51" s="183">
        <f t="shared" si="3"/>
        <v>0</v>
      </c>
      <c r="V51" s="149">
        <f t="shared" si="4"/>
        <v>0</v>
      </c>
      <c r="W51" s="148">
        <f t="shared" si="2"/>
        <v>0</v>
      </c>
    </row>
    <row r="52" spans="1:23" ht="18" customHeight="1" thickBot="1" x14ac:dyDescent="0.3">
      <c r="A52" s="224"/>
      <c r="B52" s="173" t="s">
        <v>149</v>
      </c>
      <c r="C52" s="174"/>
      <c r="D52" s="175"/>
      <c r="E52" s="176"/>
      <c r="F52" s="177"/>
      <c r="G52" s="177"/>
      <c r="H52" s="178"/>
      <c r="I52" s="196"/>
      <c r="J52" s="153"/>
      <c r="K52" s="153"/>
      <c r="L52" s="153"/>
      <c r="M52" s="197"/>
      <c r="N52" s="204"/>
      <c r="O52" s="159"/>
      <c r="P52" s="159"/>
      <c r="Q52" s="159"/>
      <c r="R52" s="159"/>
      <c r="S52" s="159"/>
      <c r="T52" s="205"/>
      <c r="U52" s="184">
        <f t="shared" si="3"/>
        <v>0</v>
      </c>
      <c r="V52" s="185">
        <f t="shared" si="4"/>
        <v>0</v>
      </c>
      <c r="W52" s="148">
        <f t="shared" si="2"/>
        <v>0</v>
      </c>
    </row>
    <row r="53" spans="1:23" ht="18" customHeight="1" x14ac:dyDescent="0.25">
      <c r="A53" s="225"/>
      <c r="B53" s="179" t="s">
        <v>29</v>
      </c>
      <c r="C53" s="180"/>
      <c r="D53" s="133"/>
      <c r="E53" s="130"/>
      <c r="F53" s="131"/>
      <c r="G53" s="131"/>
      <c r="H53" s="132"/>
      <c r="I53" s="194"/>
      <c r="J53" s="152"/>
      <c r="K53" s="152"/>
      <c r="L53" s="152"/>
      <c r="M53" s="195"/>
      <c r="N53" s="202"/>
      <c r="O53" s="158"/>
      <c r="P53" s="158"/>
      <c r="Q53" s="158"/>
      <c r="R53" s="158"/>
      <c r="S53" s="158"/>
      <c r="T53" s="203"/>
      <c r="U53" s="183">
        <f t="shared" si="3"/>
        <v>0</v>
      </c>
      <c r="V53" s="149">
        <f t="shared" si="4"/>
        <v>0</v>
      </c>
      <c r="W53" s="148">
        <f t="shared" si="2"/>
        <v>0</v>
      </c>
    </row>
    <row r="54" spans="1:23" ht="18" customHeight="1" thickBot="1" x14ac:dyDescent="0.3">
      <c r="A54" s="226"/>
      <c r="B54" s="181" t="s">
        <v>149</v>
      </c>
      <c r="C54" s="182"/>
      <c r="D54" s="134"/>
      <c r="E54" s="127"/>
      <c r="F54" s="128"/>
      <c r="G54" s="128"/>
      <c r="H54" s="129"/>
      <c r="I54" s="196"/>
      <c r="J54" s="153"/>
      <c r="K54" s="153"/>
      <c r="L54" s="153"/>
      <c r="M54" s="197"/>
      <c r="N54" s="204"/>
      <c r="O54" s="159"/>
      <c r="P54" s="159"/>
      <c r="Q54" s="159"/>
      <c r="R54" s="159"/>
      <c r="S54" s="159"/>
      <c r="T54" s="205"/>
      <c r="U54" s="184">
        <f t="shared" si="3"/>
        <v>0</v>
      </c>
      <c r="V54" s="185">
        <f t="shared" si="4"/>
        <v>0</v>
      </c>
      <c r="W54" s="148">
        <f t="shared" si="2"/>
        <v>0</v>
      </c>
    </row>
    <row r="55" spans="1:23" ht="18" customHeight="1" x14ac:dyDescent="0.25">
      <c r="A55" s="223"/>
      <c r="B55" s="167" t="s">
        <v>29</v>
      </c>
      <c r="C55" s="168"/>
      <c r="D55" s="169"/>
      <c r="E55" s="170"/>
      <c r="F55" s="171"/>
      <c r="G55" s="171"/>
      <c r="H55" s="172"/>
      <c r="I55" s="194"/>
      <c r="J55" s="152"/>
      <c r="K55" s="152"/>
      <c r="L55" s="152"/>
      <c r="M55" s="195"/>
      <c r="N55" s="202"/>
      <c r="O55" s="158"/>
      <c r="P55" s="158"/>
      <c r="Q55" s="158"/>
      <c r="R55" s="158"/>
      <c r="S55" s="158"/>
      <c r="T55" s="203"/>
      <c r="U55" s="183">
        <f t="shared" si="3"/>
        <v>0</v>
      </c>
      <c r="V55" s="149">
        <f t="shared" si="4"/>
        <v>0</v>
      </c>
      <c r="W55" s="148">
        <f t="shared" si="2"/>
        <v>0</v>
      </c>
    </row>
    <row r="56" spans="1:23" ht="18" customHeight="1" thickBot="1" x14ac:dyDescent="0.3">
      <c r="A56" s="224"/>
      <c r="B56" s="173" t="s">
        <v>149</v>
      </c>
      <c r="C56" s="174"/>
      <c r="D56" s="175"/>
      <c r="E56" s="176"/>
      <c r="F56" s="177"/>
      <c r="G56" s="177"/>
      <c r="H56" s="178"/>
      <c r="I56" s="196"/>
      <c r="J56" s="153"/>
      <c r="K56" s="153"/>
      <c r="L56" s="153"/>
      <c r="M56" s="197"/>
      <c r="N56" s="204"/>
      <c r="O56" s="159"/>
      <c r="P56" s="159"/>
      <c r="Q56" s="159"/>
      <c r="R56" s="159"/>
      <c r="S56" s="159"/>
      <c r="T56" s="205"/>
      <c r="U56" s="184">
        <f t="shared" si="3"/>
        <v>0</v>
      </c>
      <c r="V56" s="185">
        <f t="shared" si="4"/>
        <v>0</v>
      </c>
      <c r="W56" s="148">
        <f t="shared" si="2"/>
        <v>0</v>
      </c>
    </row>
    <row r="57" spans="1:23" ht="18" customHeight="1" x14ac:dyDescent="0.25">
      <c r="A57" s="225"/>
      <c r="B57" s="179" t="s">
        <v>29</v>
      </c>
      <c r="C57" s="180"/>
      <c r="D57" s="133"/>
      <c r="E57" s="130"/>
      <c r="F57" s="131"/>
      <c r="G57" s="131"/>
      <c r="H57" s="132"/>
      <c r="I57" s="194"/>
      <c r="J57" s="152"/>
      <c r="K57" s="152"/>
      <c r="L57" s="152"/>
      <c r="M57" s="195"/>
      <c r="N57" s="202"/>
      <c r="O57" s="158"/>
      <c r="P57" s="158"/>
      <c r="Q57" s="158"/>
      <c r="R57" s="158"/>
      <c r="S57" s="158"/>
      <c r="T57" s="203"/>
      <c r="U57" s="183">
        <f t="shared" si="3"/>
        <v>0</v>
      </c>
      <c r="V57" s="149">
        <f t="shared" si="4"/>
        <v>0</v>
      </c>
      <c r="W57" s="148">
        <f>U57+V57</f>
        <v>0</v>
      </c>
    </row>
    <row r="58" spans="1:23" ht="18" customHeight="1" thickBot="1" x14ac:dyDescent="0.3">
      <c r="A58" s="226"/>
      <c r="B58" s="181" t="s">
        <v>149</v>
      </c>
      <c r="C58" s="182"/>
      <c r="D58" s="134"/>
      <c r="E58" s="127"/>
      <c r="F58" s="128"/>
      <c r="G58" s="128"/>
      <c r="H58" s="129"/>
      <c r="I58" s="196"/>
      <c r="J58" s="153"/>
      <c r="K58" s="153"/>
      <c r="L58" s="153"/>
      <c r="M58" s="197"/>
      <c r="N58" s="204"/>
      <c r="O58" s="159"/>
      <c r="P58" s="159"/>
      <c r="Q58" s="159"/>
      <c r="R58" s="159"/>
      <c r="S58" s="159"/>
      <c r="T58" s="205"/>
      <c r="U58" s="184">
        <f t="shared" si="3"/>
        <v>0</v>
      </c>
      <c r="V58" s="185">
        <f t="shared" si="4"/>
        <v>0</v>
      </c>
      <c r="W58" s="186">
        <f>U58+V58</f>
        <v>0</v>
      </c>
    </row>
    <row r="59" spans="1:23" x14ac:dyDescent="0.25">
      <c r="A59" s="241" t="s">
        <v>33</v>
      </c>
      <c r="B59" s="84" t="s">
        <v>29</v>
      </c>
      <c r="C59" s="85"/>
      <c r="D59" s="87"/>
      <c r="E59" s="119"/>
      <c r="F59" s="78">
        <f>F5+F7+F9+F11+F13+F15+F17+F19+F21+F23+F25+F27+F29+F31+F33+F35+F37+F39+F41+F43+F45+F47+F49+F51+F53+F55+F57</f>
        <v>0</v>
      </c>
      <c r="G59" s="78">
        <f t="shared" ref="G59:H60" si="5">G5+G7+G9+G11+G13+G15+G17+G19+G21+G23+G25+G27+G29+G31+G33+G35+G37+G39+G41+G43+G45+G47+G49+G51+G53+G55+G57</f>
        <v>0</v>
      </c>
      <c r="H59" s="79">
        <f t="shared" si="5"/>
        <v>0</v>
      </c>
      <c r="I59" s="165">
        <f>I5+I7+I9+I11+I13+I15+I17+I19+I21+I23+I25+I27+I29+I31+I33+I35+I37+I39+I41+I43+I45+I47+I49+I51+I53+I55+I57</f>
        <v>0</v>
      </c>
      <c r="J59" s="154">
        <f t="shared" ref="J59:T59" si="6">J5+J7+J9+J11+J13+J15+J17+J19+J21+J23+J25+J27+J29+J31+J33+J35+J37+J39+J41+J43+J45+J47+J49+J51+J53+J55+J57</f>
        <v>0</v>
      </c>
      <c r="K59" s="154">
        <f t="shared" si="6"/>
        <v>0</v>
      </c>
      <c r="L59" s="154">
        <f t="shared" ref="L59" si="7">L5+L7+L9+L11+L13+L15+L17+L19+L21+L23+L25+L27+L29+L31+L33+L35+L37+L39+L41+L43+L45+L47+L49+L51+L53+L55+L57</f>
        <v>0</v>
      </c>
      <c r="M59" s="198">
        <f t="shared" si="6"/>
        <v>0</v>
      </c>
      <c r="N59" s="160">
        <f t="shared" si="6"/>
        <v>0</v>
      </c>
      <c r="O59" s="161">
        <f t="shared" si="6"/>
        <v>0</v>
      </c>
      <c r="P59" s="161">
        <f t="shared" si="6"/>
        <v>0</v>
      </c>
      <c r="Q59" s="161">
        <f t="shared" si="6"/>
        <v>0</v>
      </c>
      <c r="R59" s="161">
        <f t="shared" si="6"/>
        <v>0</v>
      </c>
      <c r="S59" s="161">
        <f t="shared" si="6"/>
        <v>0</v>
      </c>
      <c r="T59" s="206">
        <f t="shared" si="6"/>
        <v>0</v>
      </c>
      <c r="U59" s="80">
        <f t="shared" si="3"/>
        <v>0</v>
      </c>
      <c r="V59" s="81">
        <f t="shared" si="4"/>
        <v>0</v>
      </c>
      <c r="W59" s="187">
        <f>U59+V59</f>
        <v>0</v>
      </c>
    </row>
    <row r="60" spans="1:23" ht="15.75" thickBot="1" x14ac:dyDescent="0.3">
      <c r="A60" s="242"/>
      <c r="B60" s="83" t="s">
        <v>149</v>
      </c>
      <c r="C60" s="86"/>
      <c r="D60" s="88"/>
      <c r="E60" s="120"/>
      <c r="F60" s="118">
        <f t="shared" ref="F60:T60" si="8">F6+F8+F10+F12+F14+F16+F18+F20+F22+F24+F26+F28+F30+F32+F34+F36+F38+F40+F42+F44+F46+F48+F50+F52+F54+F56+F58</f>
        <v>0</v>
      </c>
      <c r="G60" s="75">
        <f t="shared" si="5"/>
        <v>0</v>
      </c>
      <c r="H60" s="82">
        <f t="shared" si="5"/>
        <v>0</v>
      </c>
      <c r="I60" s="166">
        <f t="shared" si="8"/>
        <v>0</v>
      </c>
      <c r="J60" s="155">
        <f t="shared" si="8"/>
        <v>0</v>
      </c>
      <c r="K60" s="155">
        <f t="shared" si="8"/>
        <v>0</v>
      </c>
      <c r="L60" s="155">
        <f t="shared" ref="L60" si="9">L6+L8+L10+L12+L14+L16+L18+L20+L22+L24+L26+L28+L30+L32+L34+L36+L38+L40+L42+L44+L46+L48+L50+L52+L54+L56+L58</f>
        <v>0</v>
      </c>
      <c r="M60" s="199">
        <f t="shared" si="8"/>
        <v>0</v>
      </c>
      <c r="N60" s="162">
        <f t="shared" si="8"/>
        <v>0</v>
      </c>
      <c r="O60" s="163">
        <f t="shared" si="8"/>
        <v>0</v>
      </c>
      <c r="P60" s="163">
        <f t="shared" si="8"/>
        <v>0</v>
      </c>
      <c r="Q60" s="163">
        <f t="shared" si="8"/>
        <v>0</v>
      </c>
      <c r="R60" s="163">
        <f t="shared" si="8"/>
        <v>0</v>
      </c>
      <c r="S60" s="163">
        <f t="shared" si="8"/>
        <v>0</v>
      </c>
      <c r="T60" s="207">
        <f t="shared" si="8"/>
        <v>0</v>
      </c>
      <c r="U60" s="77">
        <f t="shared" si="3"/>
        <v>0</v>
      </c>
      <c r="V60" s="76">
        <f t="shared" si="4"/>
        <v>0</v>
      </c>
      <c r="W60" s="188">
        <f>U60+V60</f>
        <v>0</v>
      </c>
    </row>
    <row r="61" spans="1:23" ht="75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1:23" ht="19.5" customHeight="1" thickBot="1" x14ac:dyDescent="0.3">
      <c r="A62" s="231" t="s">
        <v>150</v>
      </c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3"/>
      <c r="V62" s="233"/>
      <c r="W62" s="234"/>
    </row>
    <row r="63" spans="1:23" x14ac:dyDescent="0.25">
      <c r="A63" s="252" t="s">
        <v>20</v>
      </c>
      <c r="B63" s="256" t="s">
        <v>21</v>
      </c>
      <c r="C63" s="268" t="s">
        <v>22</v>
      </c>
      <c r="D63" s="264" t="s">
        <v>23</v>
      </c>
      <c r="E63" s="260" t="s">
        <v>24</v>
      </c>
      <c r="F63" s="262" t="s">
        <v>25</v>
      </c>
      <c r="G63" s="262" t="s">
        <v>26</v>
      </c>
      <c r="H63" s="264" t="s">
        <v>27</v>
      </c>
      <c r="I63" s="238" t="s">
        <v>28</v>
      </c>
      <c r="J63" s="239"/>
      <c r="K63" s="239"/>
      <c r="L63" s="239"/>
      <c r="M63" s="240"/>
      <c r="N63" s="275" t="s">
        <v>233</v>
      </c>
      <c r="O63" s="276"/>
      <c r="P63" s="276"/>
      <c r="Q63" s="276"/>
      <c r="R63" s="276"/>
      <c r="S63" s="276"/>
      <c r="T63" s="277"/>
      <c r="U63" s="246" t="s">
        <v>46</v>
      </c>
      <c r="V63" s="248" t="s">
        <v>47</v>
      </c>
      <c r="W63" s="250" t="s">
        <v>32</v>
      </c>
    </row>
    <row r="64" spans="1:23" ht="135" customHeight="1" thickBot="1" x14ac:dyDescent="0.3">
      <c r="A64" s="266"/>
      <c r="B64" s="267"/>
      <c r="C64" s="269"/>
      <c r="D64" s="270"/>
      <c r="E64" s="271"/>
      <c r="F64" s="273"/>
      <c r="G64" s="273"/>
      <c r="H64" s="274"/>
      <c r="I64" s="189" t="s">
        <v>45</v>
      </c>
      <c r="J64" s="190" t="s">
        <v>254</v>
      </c>
      <c r="K64" s="190" t="s">
        <v>74</v>
      </c>
      <c r="L64" s="190" t="s">
        <v>256</v>
      </c>
      <c r="M64" s="208" t="s">
        <v>255</v>
      </c>
      <c r="N64" s="191" t="s">
        <v>248</v>
      </c>
      <c r="O64" s="192" t="s">
        <v>249</v>
      </c>
      <c r="P64" s="192" t="s">
        <v>250</v>
      </c>
      <c r="Q64" s="192" t="s">
        <v>251</v>
      </c>
      <c r="R64" s="192" t="s">
        <v>252</v>
      </c>
      <c r="S64" s="192" t="s">
        <v>253</v>
      </c>
      <c r="T64" s="209" t="s">
        <v>106</v>
      </c>
      <c r="U64" s="278"/>
      <c r="V64" s="272"/>
      <c r="W64" s="251"/>
    </row>
    <row r="65" spans="1:24" s="1" customFormat="1" ht="18" customHeight="1" x14ac:dyDescent="0.25">
      <c r="A65" s="225"/>
      <c r="B65" s="179" t="s">
        <v>29</v>
      </c>
      <c r="C65" s="180"/>
      <c r="D65" s="133"/>
      <c r="E65" s="130"/>
      <c r="F65" s="131"/>
      <c r="G65" s="131"/>
      <c r="H65" s="132"/>
      <c r="I65" s="194"/>
      <c r="J65" s="152"/>
      <c r="K65" s="152"/>
      <c r="L65" s="152"/>
      <c r="M65" s="195"/>
      <c r="N65" s="202"/>
      <c r="O65" s="158"/>
      <c r="P65" s="158"/>
      <c r="Q65" s="158"/>
      <c r="R65" s="158"/>
      <c r="S65" s="158"/>
      <c r="T65" s="203"/>
      <c r="U65" s="183">
        <f t="shared" ref="U65:U96" si="10">SUM(I65:M65)</f>
        <v>0</v>
      </c>
      <c r="V65" s="149">
        <f t="shared" ref="V65:V96" si="11">SUM(N65:T65)</f>
        <v>0</v>
      </c>
      <c r="W65" s="148">
        <f>U65+V65</f>
        <v>0</v>
      </c>
    </row>
    <row r="66" spans="1:24" s="1" customFormat="1" ht="18" customHeight="1" thickBot="1" x14ac:dyDescent="0.3">
      <c r="A66" s="226"/>
      <c r="B66" s="181" t="s">
        <v>149</v>
      </c>
      <c r="C66" s="182"/>
      <c r="D66" s="134"/>
      <c r="E66" s="127"/>
      <c r="F66" s="128"/>
      <c r="G66" s="128"/>
      <c r="H66" s="129"/>
      <c r="I66" s="196"/>
      <c r="J66" s="153"/>
      <c r="K66" s="153"/>
      <c r="L66" s="153"/>
      <c r="M66" s="197"/>
      <c r="N66" s="204"/>
      <c r="O66" s="159"/>
      <c r="P66" s="159"/>
      <c r="Q66" s="159"/>
      <c r="R66" s="159"/>
      <c r="S66" s="159"/>
      <c r="T66" s="205"/>
      <c r="U66" s="200">
        <f t="shared" si="10"/>
        <v>0</v>
      </c>
      <c r="V66" s="150">
        <f t="shared" si="11"/>
        <v>0</v>
      </c>
      <c r="W66" s="148">
        <f t="shared" ref="W66:W116" si="12">U66+V66</f>
        <v>0</v>
      </c>
      <c r="X66" s="2"/>
    </row>
    <row r="67" spans="1:24" ht="18" customHeight="1" x14ac:dyDescent="0.25">
      <c r="A67" s="223"/>
      <c r="B67" s="167" t="s">
        <v>29</v>
      </c>
      <c r="C67" s="168"/>
      <c r="D67" s="169"/>
      <c r="E67" s="170"/>
      <c r="F67" s="171"/>
      <c r="G67" s="171"/>
      <c r="H67" s="172"/>
      <c r="I67" s="194"/>
      <c r="J67" s="152"/>
      <c r="K67" s="152"/>
      <c r="L67" s="152"/>
      <c r="M67" s="195"/>
      <c r="N67" s="202"/>
      <c r="O67" s="158"/>
      <c r="P67" s="158"/>
      <c r="Q67" s="158"/>
      <c r="R67" s="158"/>
      <c r="S67" s="158"/>
      <c r="T67" s="203"/>
      <c r="U67" s="183">
        <f t="shared" si="10"/>
        <v>0</v>
      </c>
      <c r="V67" s="149">
        <f t="shared" si="11"/>
        <v>0</v>
      </c>
      <c r="W67" s="148">
        <f t="shared" si="12"/>
        <v>0</v>
      </c>
    </row>
    <row r="68" spans="1:24" ht="18" customHeight="1" thickBot="1" x14ac:dyDescent="0.3">
      <c r="A68" s="224"/>
      <c r="B68" s="173" t="s">
        <v>149</v>
      </c>
      <c r="C68" s="174"/>
      <c r="D68" s="175"/>
      <c r="E68" s="176"/>
      <c r="F68" s="177"/>
      <c r="G68" s="177"/>
      <c r="H68" s="178"/>
      <c r="I68" s="196"/>
      <c r="J68" s="153"/>
      <c r="K68" s="153"/>
      <c r="L68" s="153"/>
      <c r="M68" s="197"/>
      <c r="N68" s="204"/>
      <c r="O68" s="159"/>
      <c r="P68" s="159"/>
      <c r="Q68" s="159"/>
      <c r="R68" s="159"/>
      <c r="S68" s="159"/>
      <c r="T68" s="205"/>
      <c r="U68" s="184">
        <f t="shared" si="10"/>
        <v>0</v>
      </c>
      <c r="V68" s="185">
        <f t="shared" si="11"/>
        <v>0</v>
      </c>
      <c r="W68" s="148">
        <f t="shared" si="12"/>
        <v>0</v>
      </c>
    </row>
    <row r="69" spans="1:24" ht="18" customHeight="1" x14ac:dyDescent="0.25">
      <c r="A69" s="225"/>
      <c r="B69" s="179" t="s">
        <v>29</v>
      </c>
      <c r="C69" s="180"/>
      <c r="D69" s="133"/>
      <c r="E69" s="130"/>
      <c r="F69" s="131"/>
      <c r="G69" s="131"/>
      <c r="H69" s="132"/>
      <c r="I69" s="194"/>
      <c r="J69" s="152"/>
      <c r="K69" s="152"/>
      <c r="L69" s="152"/>
      <c r="M69" s="195"/>
      <c r="N69" s="202"/>
      <c r="O69" s="158"/>
      <c r="P69" s="158"/>
      <c r="Q69" s="158"/>
      <c r="R69" s="158"/>
      <c r="S69" s="158"/>
      <c r="T69" s="203"/>
      <c r="U69" s="183">
        <f t="shared" si="10"/>
        <v>0</v>
      </c>
      <c r="V69" s="149">
        <f t="shared" si="11"/>
        <v>0</v>
      </c>
      <c r="W69" s="148">
        <f t="shared" si="12"/>
        <v>0</v>
      </c>
    </row>
    <row r="70" spans="1:24" ht="18" customHeight="1" thickBot="1" x14ac:dyDescent="0.3">
      <c r="A70" s="226"/>
      <c r="B70" s="181" t="s">
        <v>149</v>
      </c>
      <c r="C70" s="182"/>
      <c r="D70" s="134"/>
      <c r="E70" s="127"/>
      <c r="F70" s="128"/>
      <c r="G70" s="128"/>
      <c r="H70" s="129"/>
      <c r="I70" s="196"/>
      <c r="J70" s="153"/>
      <c r="K70" s="153"/>
      <c r="L70" s="153"/>
      <c r="M70" s="197"/>
      <c r="N70" s="204"/>
      <c r="O70" s="159"/>
      <c r="P70" s="159"/>
      <c r="Q70" s="159"/>
      <c r="R70" s="159"/>
      <c r="S70" s="159"/>
      <c r="T70" s="205"/>
      <c r="U70" s="184">
        <f t="shared" si="10"/>
        <v>0</v>
      </c>
      <c r="V70" s="185">
        <f t="shared" si="11"/>
        <v>0</v>
      </c>
      <c r="W70" s="148">
        <f t="shared" si="12"/>
        <v>0</v>
      </c>
    </row>
    <row r="71" spans="1:24" ht="18" customHeight="1" x14ac:dyDescent="0.25">
      <c r="A71" s="223"/>
      <c r="B71" s="167" t="s">
        <v>29</v>
      </c>
      <c r="C71" s="168"/>
      <c r="D71" s="169"/>
      <c r="E71" s="170"/>
      <c r="F71" s="171"/>
      <c r="G71" s="171"/>
      <c r="H71" s="172"/>
      <c r="I71" s="194"/>
      <c r="J71" s="152"/>
      <c r="K71" s="152"/>
      <c r="L71" s="152"/>
      <c r="M71" s="195"/>
      <c r="N71" s="202"/>
      <c r="O71" s="158"/>
      <c r="P71" s="158"/>
      <c r="Q71" s="158"/>
      <c r="R71" s="158"/>
      <c r="S71" s="158"/>
      <c r="T71" s="203"/>
      <c r="U71" s="183">
        <f t="shared" si="10"/>
        <v>0</v>
      </c>
      <c r="V71" s="149">
        <f t="shared" si="11"/>
        <v>0</v>
      </c>
      <c r="W71" s="148">
        <f t="shared" si="12"/>
        <v>0</v>
      </c>
    </row>
    <row r="72" spans="1:24" ht="18" customHeight="1" thickBot="1" x14ac:dyDescent="0.3">
      <c r="A72" s="224"/>
      <c r="B72" s="173" t="s">
        <v>149</v>
      </c>
      <c r="C72" s="174"/>
      <c r="D72" s="175"/>
      <c r="E72" s="176"/>
      <c r="F72" s="177"/>
      <c r="G72" s="177"/>
      <c r="H72" s="178"/>
      <c r="I72" s="196"/>
      <c r="J72" s="153"/>
      <c r="K72" s="153"/>
      <c r="L72" s="153"/>
      <c r="M72" s="197"/>
      <c r="N72" s="204"/>
      <c r="O72" s="159"/>
      <c r="P72" s="159"/>
      <c r="Q72" s="159"/>
      <c r="R72" s="159"/>
      <c r="S72" s="159"/>
      <c r="T72" s="205"/>
      <c r="U72" s="184">
        <f t="shared" si="10"/>
        <v>0</v>
      </c>
      <c r="V72" s="185">
        <f t="shared" si="11"/>
        <v>0</v>
      </c>
      <c r="W72" s="148">
        <f t="shared" si="12"/>
        <v>0</v>
      </c>
    </row>
    <row r="73" spans="1:24" ht="18" customHeight="1" x14ac:dyDescent="0.25">
      <c r="A73" s="225"/>
      <c r="B73" s="179" t="s">
        <v>29</v>
      </c>
      <c r="C73" s="180"/>
      <c r="D73" s="133"/>
      <c r="E73" s="130"/>
      <c r="F73" s="131"/>
      <c r="G73" s="131"/>
      <c r="H73" s="132"/>
      <c r="I73" s="194"/>
      <c r="J73" s="152"/>
      <c r="K73" s="152"/>
      <c r="L73" s="152"/>
      <c r="M73" s="195"/>
      <c r="N73" s="202"/>
      <c r="O73" s="158"/>
      <c r="P73" s="158"/>
      <c r="Q73" s="158"/>
      <c r="R73" s="158"/>
      <c r="S73" s="158"/>
      <c r="T73" s="203"/>
      <c r="U73" s="183">
        <f t="shared" si="10"/>
        <v>0</v>
      </c>
      <c r="V73" s="149">
        <f t="shared" si="11"/>
        <v>0</v>
      </c>
      <c r="W73" s="148">
        <f t="shared" si="12"/>
        <v>0</v>
      </c>
    </row>
    <row r="74" spans="1:24" ht="18" customHeight="1" thickBot="1" x14ac:dyDescent="0.3">
      <c r="A74" s="226"/>
      <c r="B74" s="181" t="s">
        <v>149</v>
      </c>
      <c r="C74" s="182"/>
      <c r="D74" s="134"/>
      <c r="E74" s="127"/>
      <c r="F74" s="128"/>
      <c r="G74" s="128"/>
      <c r="H74" s="129"/>
      <c r="I74" s="196"/>
      <c r="J74" s="153"/>
      <c r="K74" s="153"/>
      <c r="L74" s="153"/>
      <c r="M74" s="197"/>
      <c r="N74" s="204"/>
      <c r="O74" s="159"/>
      <c r="P74" s="159"/>
      <c r="Q74" s="159"/>
      <c r="R74" s="159"/>
      <c r="S74" s="159"/>
      <c r="T74" s="205"/>
      <c r="U74" s="184">
        <f t="shared" si="10"/>
        <v>0</v>
      </c>
      <c r="V74" s="185">
        <f t="shared" si="11"/>
        <v>0</v>
      </c>
      <c r="W74" s="148">
        <f t="shared" si="12"/>
        <v>0</v>
      </c>
    </row>
    <row r="75" spans="1:24" ht="18" customHeight="1" x14ac:dyDescent="0.25">
      <c r="A75" s="223"/>
      <c r="B75" s="167" t="s">
        <v>29</v>
      </c>
      <c r="C75" s="168"/>
      <c r="D75" s="169"/>
      <c r="E75" s="170"/>
      <c r="F75" s="171"/>
      <c r="G75" s="171"/>
      <c r="H75" s="172"/>
      <c r="I75" s="194"/>
      <c r="J75" s="152"/>
      <c r="K75" s="152"/>
      <c r="L75" s="152"/>
      <c r="M75" s="195"/>
      <c r="N75" s="202"/>
      <c r="O75" s="158"/>
      <c r="P75" s="158"/>
      <c r="Q75" s="158"/>
      <c r="R75" s="158"/>
      <c r="S75" s="158"/>
      <c r="T75" s="203"/>
      <c r="U75" s="183">
        <f t="shared" si="10"/>
        <v>0</v>
      </c>
      <c r="V75" s="149">
        <f t="shared" si="11"/>
        <v>0</v>
      </c>
      <c r="W75" s="148">
        <f t="shared" si="12"/>
        <v>0</v>
      </c>
    </row>
    <row r="76" spans="1:24" ht="18" customHeight="1" thickBot="1" x14ac:dyDescent="0.3">
      <c r="A76" s="224"/>
      <c r="B76" s="173" t="s">
        <v>149</v>
      </c>
      <c r="C76" s="174"/>
      <c r="D76" s="175"/>
      <c r="E76" s="176"/>
      <c r="F76" s="177"/>
      <c r="G76" s="177"/>
      <c r="H76" s="178"/>
      <c r="I76" s="196"/>
      <c r="J76" s="153"/>
      <c r="K76" s="153"/>
      <c r="L76" s="153"/>
      <c r="M76" s="197"/>
      <c r="N76" s="204"/>
      <c r="O76" s="159"/>
      <c r="P76" s="159"/>
      <c r="Q76" s="159"/>
      <c r="R76" s="159"/>
      <c r="S76" s="159"/>
      <c r="T76" s="205"/>
      <c r="U76" s="184">
        <f t="shared" si="10"/>
        <v>0</v>
      </c>
      <c r="V76" s="185">
        <f t="shared" si="11"/>
        <v>0</v>
      </c>
      <c r="W76" s="148">
        <f t="shared" si="12"/>
        <v>0</v>
      </c>
    </row>
    <row r="77" spans="1:24" ht="18" customHeight="1" x14ac:dyDescent="0.25">
      <c r="A77" s="225"/>
      <c r="B77" s="179" t="s">
        <v>29</v>
      </c>
      <c r="C77" s="180"/>
      <c r="D77" s="133"/>
      <c r="E77" s="130"/>
      <c r="F77" s="131"/>
      <c r="G77" s="131"/>
      <c r="H77" s="132"/>
      <c r="I77" s="194"/>
      <c r="J77" s="152"/>
      <c r="K77" s="152"/>
      <c r="L77" s="152"/>
      <c r="M77" s="195"/>
      <c r="N77" s="202"/>
      <c r="O77" s="158"/>
      <c r="P77" s="158"/>
      <c r="Q77" s="158"/>
      <c r="R77" s="158"/>
      <c r="S77" s="158"/>
      <c r="T77" s="203"/>
      <c r="U77" s="183">
        <f t="shared" si="10"/>
        <v>0</v>
      </c>
      <c r="V77" s="149">
        <f t="shared" si="11"/>
        <v>0</v>
      </c>
      <c r="W77" s="148">
        <f t="shared" si="12"/>
        <v>0</v>
      </c>
    </row>
    <row r="78" spans="1:24" ht="18" customHeight="1" thickBot="1" x14ac:dyDescent="0.3">
      <c r="A78" s="226"/>
      <c r="B78" s="181" t="s">
        <v>149</v>
      </c>
      <c r="C78" s="182"/>
      <c r="D78" s="134"/>
      <c r="E78" s="127"/>
      <c r="F78" s="128"/>
      <c r="G78" s="128"/>
      <c r="H78" s="129"/>
      <c r="I78" s="196"/>
      <c r="J78" s="153"/>
      <c r="K78" s="153"/>
      <c r="L78" s="153"/>
      <c r="M78" s="197"/>
      <c r="N78" s="204"/>
      <c r="O78" s="159"/>
      <c r="P78" s="159"/>
      <c r="Q78" s="159"/>
      <c r="R78" s="159"/>
      <c r="S78" s="159"/>
      <c r="T78" s="205"/>
      <c r="U78" s="184">
        <f t="shared" si="10"/>
        <v>0</v>
      </c>
      <c r="V78" s="185">
        <f t="shared" si="11"/>
        <v>0</v>
      </c>
      <c r="W78" s="148">
        <f t="shared" si="12"/>
        <v>0</v>
      </c>
    </row>
    <row r="79" spans="1:24" ht="18" customHeight="1" x14ac:dyDescent="0.25">
      <c r="A79" s="223"/>
      <c r="B79" s="167" t="s">
        <v>29</v>
      </c>
      <c r="C79" s="168"/>
      <c r="D79" s="169"/>
      <c r="E79" s="170"/>
      <c r="F79" s="171"/>
      <c r="G79" s="171"/>
      <c r="H79" s="172"/>
      <c r="I79" s="194"/>
      <c r="J79" s="152"/>
      <c r="K79" s="152"/>
      <c r="L79" s="152"/>
      <c r="M79" s="195"/>
      <c r="N79" s="202"/>
      <c r="O79" s="158"/>
      <c r="P79" s="158"/>
      <c r="Q79" s="158"/>
      <c r="R79" s="158"/>
      <c r="S79" s="158"/>
      <c r="T79" s="203"/>
      <c r="U79" s="183">
        <f t="shared" si="10"/>
        <v>0</v>
      </c>
      <c r="V79" s="149">
        <f t="shared" si="11"/>
        <v>0</v>
      </c>
      <c r="W79" s="148">
        <f t="shared" si="12"/>
        <v>0</v>
      </c>
    </row>
    <row r="80" spans="1:24" ht="18" customHeight="1" thickBot="1" x14ac:dyDescent="0.3">
      <c r="A80" s="224"/>
      <c r="B80" s="173" t="s">
        <v>149</v>
      </c>
      <c r="C80" s="174"/>
      <c r="D80" s="175"/>
      <c r="E80" s="176"/>
      <c r="F80" s="177"/>
      <c r="G80" s="177"/>
      <c r="H80" s="178"/>
      <c r="I80" s="196"/>
      <c r="J80" s="153"/>
      <c r="K80" s="153"/>
      <c r="L80" s="153"/>
      <c r="M80" s="197"/>
      <c r="N80" s="204"/>
      <c r="O80" s="159"/>
      <c r="P80" s="159"/>
      <c r="Q80" s="159"/>
      <c r="R80" s="159"/>
      <c r="S80" s="159"/>
      <c r="T80" s="205"/>
      <c r="U80" s="184">
        <f t="shared" si="10"/>
        <v>0</v>
      </c>
      <c r="V80" s="185">
        <f t="shared" si="11"/>
        <v>0</v>
      </c>
      <c r="W80" s="148">
        <f t="shared" si="12"/>
        <v>0</v>
      </c>
    </row>
    <row r="81" spans="1:23" ht="18" customHeight="1" x14ac:dyDescent="0.25">
      <c r="A81" s="225"/>
      <c r="B81" s="179" t="s">
        <v>29</v>
      </c>
      <c r="C81" s="180"/>
      <c r="D81" s="133"/>
      <c r="E81" s="130"/>
      <c r="F81" s="131"/>
      <c r="G81" s="131"/>
      <c r="H81" s="132"/>
      <c r="I81" s="194"/>
      <c r="J81" s="152"/>
      <c r="K81" s="152"/>
      <c r="L81" s="152"/>
      <c r="M81" s="195"/>
      <c r="N81" s="202"/>
      <c r="O81" s="158"/>
      <c r="P81" s="158"/>
      <c r="Q81" s="158"/>
      <c r="R81" s="158"/>
      <c r="S81" s="158"/>
      <c r="T81" s="203"/>
      <c r="U81" s="183">
        <f t="shared" si="10"/>
        <v>0</v>
      </c>
      <c r="V81" s="149">
        <f t="shared" si="11"/>
        <v>0</v>
      </c>
      <c r="W81" s="148">
        <f t="shared" si="12"/>
        <v>0</v>
      </c>
    </row>
    <row r="82" spans="1:23" ht="18" customHeight="1" thickBot="1" x14ac:dyDescent="0.3">
      <c r="A82" s="226"/>
      <c r="B82" s="181" t="s">
        <v>149</v>
      </c>
      <c r="C82" s="182"/>
      <c r="D82" s="134"/>
      <c r="E82" s="127"/>
      <c r="F82" s="128"/>
      <c r="G82" s="128"/>
      <c r="H82" s="129"/>
      <c r="I82" s="196"/>
      <c r="J82" s="153"/>
      <c r="K82" s="153"/>
      <c r="L82" s="153"/>
      <c r="M82" s="197"/>
      <c r="N82" s="204"/>
      <c r="O82" s="159"/>
      <c r="P82" s="159"/>
      <c r="Q82" s="159"/>
      <c r="R82" s="159"/>
      <c r="S82" s="159"/>
      <c r="T82" s="205"/>
      <c r="U82" s="184">
        <f t="shared" si="10"/>
        <v>0</v>
      </c>
      <c r="V82" s="185">
        <f t="shared" si="11"/>
        <v>0</v>
      </c>
      <c r="W82" s="148">
        <f t="shared" si="12"/>
        <v>0</v>
      </c>
    </row>
    <row r="83" spans="1:23" ht="18" customHeight="1" x14ac:dyDescent="0.25">
      <c r="A83" s="223"/>
      <c r="B83" s="167" t="s">
        <v>29</v>
      </c>
      <c r="C83" s="168"/>
      <c r="D83" s="169"/>
      <c r="E83" s="170"/>
      <c r="F83" s="171"/>
      <c r="G83" s="171"/>
      <c r="H83" s="172"/>
      <c r="I83" s="194"/>
      <c r="J83" s="152"/>
      <c r="K83" s="152"/>
      <c r="L83" s="152"/>
      <c r="M83" s="195"/>
      <c r="N83" s="202"/>
      <c r="O83" s="158"/>
      <c r="P83" s="158"/>
      <c r="Q83" s="158"/>
      <c r="R83" s="158"/>
      <c r="S83" s="158"/>
      <c r="T83" s="203"/>
      <c r="U83" s="183">
        <f t="shared" si="10"/>
        <v>0</v>
      </c>
      <c r="V83" s="149">
        <f t="shared" si="11"/>
        <v>0</v>
      </c>
      <c r="W83" s="148">
        <f t="shared" si="12"/>
        <v>0</v>
      </c>
    </row>
    <row r="84" spans="1:23" ht="18" customHeight="1" thickBot="1" x14ac:dyDescent="0.3">
      <c r="A84" s="224"/>
      <c r="B84" s="173" t="s">
        <v>149</v>
      </c>
      <c r="C84" s="174"/>
      <c r="D84" s="175"/>
      <c r="E84" s="176"/>
      <c r="F84" s="177"/>
      <c r="G84" s="177"/>
      <c r="H84" s="178"/>
      <c r="I84" s="196"/>
      <c r="J84" s="153"/>
      <c r="K84" s="153"/>
      <c r="L84" s="153"/>
      <c r="M84" s="197"/>
      <c r="N84" s="204"/>
      <c r="O84" s="159"/>
      <c r="P84" s="159"/>
      <c r="Q84" s="159"/>
      <c r="R84" s="159"/>
      <c r="S84" s="159"/>
      <c r="T84" s="205"/>
      <c r="U84" s="184">
        <f t="shared" si="10"/>
        <v>0</v>
      </c>
      <c r="V84" s="185">
        <f t="shared" si="11"/>
        <v>0</v>
      </c>
      <c r="W84" s="148">
        <f t="shared" si="12"/>
        <v>0</v>
      </c>
    </row>
    <row r="85" spans="1:23" ht="18" customHeight="1" x14ac:dyDescent="0.25">
      <c r="A85" s="225"/>
      <c r="B85" s="179" t="s">
        <v>29</v>
      </c>
      <c r="C85" s="180"/>
      <c r="D85" s="133"/>
      <c r="E85" s="130"/>
      <c r="F85" s="131"/>
      <c r="G85" s="131"/>
      <c r="H85" s="132"/>
      <c r="I85" s="194"/>
      <c r="J85" s="152"/>
      <c r="K85" s="152"/>
      <c r="L85" s="152"/>
      <c r="M85" s="195"/>
      <c r="N85" s="202"/>
      <c r="O85" s="158"/>
      <c r="P85" s="158"/>
      <c r="Q85" s="158"/>
      <c r="R85" s="158"/>
      <c r="S85" s="158"/>
      <c r="T85" s="203"/>
      <c r="U85" s="183">
        <f t="shared" si="10"/>
        <v>0</v>
      </c>
      <c r="V85" s="149">
        <f t="shared" si="11"/>
        <v>0</v>
      </c>
      <c r="W85" s="148">
        <f t="shared" si="12"/>
        <v>0</v>
      </c>
    </row>
    <row r="86" spans="1:23" ht="18" customHeight="1" thickBot="1" x14ac:dyDescent="0.3">
      <c r="A86" s="226"/>
      <c r="B86" s="181" t="s">
        <v>149</v>
      </c>
      <c r="C86" s="182"/>
      <c r="D86" s="134"/>
      <c r="E86" s="127"/>
      <c r="F86" s="128"/>
      <c r="G86" s="128"/>
      <c r="H86" s="129"/>
      <c r="I86" s="196"/>
      <c r="J86" s="153"/>
      <c r="K86" s="153"/>
      <c r="L86" s="153"/>
      <c r="M86" s="197"/>
      <c r="N86" s="204"/>
      <c r="O86" s="159"/>
      <c r="P86" s="159"/>
      <c r="Q86" s="159"/>
      <c r="R86" s="159"/>
      <c r="S86" s="159"/>
      <c r="T86" s="205"/>
      <c r="U86" s="184">
        <f t="shared" si="10"/>
        <v>0</v>
      </c>
      <c r="V86" s="185">
        <f t="shared" si="11"/>
        <v>0</v>
      </c>
      <c r="W86" s="148">
        <f t="shared" si="12"/>
        <v>0</v>
      </c>
    </row>
    <row r="87" spans="1:23" ht="18" customHeight="1" x14ac:dyDescent="0.25">
      <c r="A87" s="223"/>
      <c r="B87" s="167" t="s">
        <v>29</v>
      </c>
      <c r="C87" s="168"/>
      <c r="D87" s="169"/>
      <c r="E87" s="170"/>
      <c r="F87" s="171"/>
      <c r="G87" s="171"/>
      <c r="H87" s="172"/>
      <c r="I87" s="194"/>
      <c r="J87" s="152"/>
      <c r="K87" s="152"/>
      <c r="L87" s="152"/>
      <c r="M87" s="195"/>
      <c r="N87" s="202"/>
      <c r="O87" s="158"/>
      <c r="P87" s="158"/>
      <c r="Q87" s="158"/>
      <c r="R87" s="158"/>
      <c r="S87" s="158"/>
      <c r="T87" s="203"/>
      <c r="U87" s="183">
        <f t="shared" si="10"/>
        <v>0</v>
      </c>
      <c r="V87" s="149">
        <f t="shared" si="11"/>
        <v>0</v>
      </c>
      <c r="W87" s="148">
        <f t="shared" si="12"/>
        <v>0</v>
      </c>
    </row>
    <row r="88" spans="1:23" ht="18" customHeight="1" thickBot="1" x14ac:dyDescent="0.3">
      <c r="A88" s="224"/>
      <c r="B88" s="173" t="s">
        <v>149</v>
      </c>
      <c r="C88" s="174"/>
      <c r="D88" s="175"/>
      <c r="E88" s="176"/>
      <c r="F88" s="177"/>
      <c r="G88" s="177"/>
      <c r="H88" s="178"/>
      <c r="I88" s="196"/>
      <c r="J88" s="153"/>
      <c r="K88" s="153"/>
      <c r="L88" s="153"/>
      <c r="M88" s="197"/>
      <c r="N88" s="204"/>
      <c r="O88" s="159"/>
      <c r="P88" s="159"/>
      <c r="Q88" s="159"/>
      <c r="R88" s="159"/>
      <c r="S88" s="159"/>
      <c r="T88" s="205"/>
      <c r="U88" s="184">
        <f t="shared" si="10"/>
        <v>0</v>
      </c>
      <c r="V88" s="185">
        <f t="shared" si="11"/>
        <v>0</v>
      </c>
      <c r="W88" s="148">
        <f t="shared" si="12"/>
        <v>0</v>
      </c>
    </row>
    <row r="89" spans="1:23" ht="18" customHeight="1" x14ac:dyDescent="0.25">
      <c r="A89" s="225"/>
      <c r="B89" s="179" t="s">
        <v>29</v>
      </c>
      <c r="C89" s="180"/>
      <c r="D89" s="133"/>
      <c r="E89" s="130"/>
      <c r="F89" s="131"/>
      <c r="G89" s="131"/>
      <c r="H89" s="132"/>
      <c r="I89" s="194"/>
      <c r="J89" s="152"/>
      <c r="K89" s="152"/>
      <c r="L89" s="152"/>
      <c r="M89" s="195"/>
      <c r="N89" s="202"/>
      <c r="O89" s="158"/>
      <c r="P89" s="158"/>
      <c r="Q89" s="158"/>
      <c r="R89" s="158"/>
      <c r="S89" s="158"/>
      <c r="T89" s="203"/>
      <c r="U89" s="183">
        <f t="shared" si="10"/>
        <v>0</v>
      </c>
      <c r="V89" s="149">
        <f t="shared" si="11"/>
        <v>0</v>
      </c>
      <c r="W89" s="148">
        <f t="shared" si="12"/>
        <v>0</v>
      </c>
    </row>
    <row r="90" spans="1:23" ht="18" customHeight="1" thickBot="1" x14ac:dyDescent="0.3">
      <c r="A90" s="226"/>
      <c r="B90" s="181" t="s">
        <v>149</v>
      </c>
      <c r="C90" s="182"/>
      <c r="D90" s="134"/>
      <c r="E90" s="127"/>
      <c r="F90" s="128"/>
      <c r="G90" s="128"/>
      <c r="H90" s="129"/>
      <c r="I90" s="196"/>
      <c r="J90" s="153"/>
      <c r="K90" s="153"/>
      <c r="L90" s="153"/>
      <c r="M90" s="197"/>
      <c r="N90" s="204"/>
      <c r="O90" s="159"/>
      <c r="P90" s="159"/>
      <c r="Q90" s="159"/>
      <c r="R90" s="159"/>
      <c r="S90" s="159"/>
      <c r="T90" s="205"/>
      <c r="U90" s="184">
        <f t="shared" si="10"/>
        <v>0</v>
      </c>
      <c r="V90" s="185">
        <f t="shared" si="11"/>
        <v>0</v>
      </c>
      <c r="W90" s="148">
        <f t="shared" si="12"/>
        <v>0</v>
      </c>
    </row>
    <row r="91" spans="1:23" ht="18" customHeight="1" x14ac:dyDescent="0.25">
      <c r="A91" s="223"/>
      <c r="B91" s="167" t="s">
        <v>29</v>
      </c>
      <c r="C91" s="168"/>
      <c r="D91" s="169"/>
      <c r="E91" s="170"/>
      <c r="F91" s="171"/>
      <c r="G91" s="171"/>
      <c r="H91" s="172"/>
      <c r="I91" s="194"/>
      <c r="J91" s="152"/>
      <c r="K91" s="152"/>
      <c r="L91" s="152"/>
      <c r="M91" s="195"/>
      <c r="N91" s="202"/>
      <c r="O91" s="158"/>
      <c r="P91" s="158"/>
      <c r="Q91" s="158"/>
      <c r="R91" s="158"/>
      <c r="S91" s="158"/>
      <c r="T91" s="203"/>
      <c r="U91" s="183">
        <f t="shared" si="10"/>
        <v>0</v>
      </c>
      <c r="V91" s="149">
        <f t="shared" si="11"/>
        <v>0</v>
      </c>
      <c r="W91" s="148">
        <f t="shared" si="12"/>
        <v>0</v>
      </c>
    </row>
    <row r="92" spans="1:23" ht="18" customHeight="1" thickBot="1" x14ac:dyDescent="0.3">
      <c r="A92" s="224"/>
      <c r="B92" s="173" t="s">
        <v>149</v>
      </c>
      <c r="C92" s="174"/>
      <c r="D92" s="175"/>
      <c r="E92" s="176"/>
      <c r="F92" s="177"/>
      <c r="G92" s="177"/>
      <c r="H92" s="178"/>
      <c r="I92" s="196"/>
      <c r="J92" s="153"/>
      <c r="K92" s="153"/>
      <c r="L92" s="153"/>
      <c r="M92" s="197"/>
      <c r="N92" s="204"/>
      <c r="O92" s="159"/>
      <c r="P92" s="159"/>
      <c r="Q92" s="159"/>
      <c r="R92" s="159"/>
      <c r="S92" s="159"/>
      <c r="T92" s="205"/>
      <c r="U92" s="184">
        <f t="shared" si="10"/>
        <v>0</v>
      </c>
      <c r="V92" s="185">
        <f t="shared" si="11"/>
        <v>0</v>
      </c>
      <c r="W92" s="148">
        <f t="shared" si="12"/>
        <v>0</v>
      </c>
    </row>
    <row r="93" spans="1:23" ht="18" customHeight="1" x14ac:dyDescent="0.25">
      <c r="A93" s="225"/>
      <c r="B93" s="179" t="s">
        <v>29</v>
      </c>
      <c r="C93" s="180"/>
      <c r="D93" s="133"/>
      <c r="E93" s="130"/>
      <c r="F93" s="131"/>
      <c r="G93" s="131"/>
      <c r="H93" s="132"/>
      <c r="I93" s="194"/>
      <c r="J93" s="152"/>
      <c r="K93" s="152"/>
      <c r="L93" s="152"/>
      <c r="M93" s="195"/>
      <c r="N93" s="202"/>
      <c r="O93" s="158"/>
      <c r="P93" s="158"/>
      <c r="Q93" s="158"/>
      <c r="R93" s="158"/>
      <c r="S93" s="158"/>
      <c r="T93" s="203"/>
      <c r="U93" s="183">
        <f t="shared" si="10"/>
        <v>0</v>
      </c>
      <c r="V93" s="149">
        <f t="shared" si="11"/>
        <v>0</v>
      </c>
      <c r="W93" s="148">
        <f t="shared" si="12"/>
        <v>0</v>
      </c>
    </row>
    <row r="94" spans="1:23" ht="18" customHeight="1" thickBot="1" x14ac:dyDescent="0.3">
      <c r="A94" s="226"/>
      <c r="B94" s="181" t="s">
        <v>149</v>
      </c>
      <c r="C94" s="182"/>
      <c r="D94" s="134"/>
      <c r="E94" s="127"/>
      <c r="F94" s="128"/>
      <c r="G94" s="128"/>
      <c r="H94" s="129"/>
      <c r="I94" s="196"/>
      <c r="J94" s="153"/>
      <c r="K94" s="153"/>
      <c r="L94" s="153"/>
      <c r="M94" s="197"/>
      <c r="N94" s="204"/>
      <c r="O94" s="159"/>
      <c r="P94" s="159"/>
      <c r="Q94" s="159"/>
      <c r="R94" s="159"/>
      <c r="S94" s="159"/>
      <c r="T94" s="205"/>
      <c r="U94" s="184">
        <f t="shared" si="10"/>
        <v>0</v>
      </c>
      <c r="V94" s="185">
        <f t="shared" si="11"/>
        <v>0</v>
      </c>
      <c r="W94" s="148">
        <f t="shared" si="12"/>
        <v>0</v>
      </c>
    </row>
    <row r="95" spans="1:23" ht="18" customHeight="1" x14ac:dyDescent="0.25">
      <c r="A95" s="223"/>
      <c r="B95" s="167" t="s">
        <v>29</v>
      </c>
      <c r="C95" s="168"/>
      <c r="D95" s="169"/>
      <c r="E95" s="170"/>
      <c r="F95" s="171"/>
      <c r="G95" s="171"/>
      <c r="H95" s="172"/>
      <c r="I95" s="194"/>
      <c r="J95" s="152"/>
      <c r="K95" s="152"/>
      <c r="L95" s="152"/>
      <c r="M95" s="195"/>
      <c r="N95" s="202"/>
      <c r="O95" s="158"/>
      <c r="P95" s="158"/>
      <c r="Q95" s="158"/>
      <c r="R95" s="158"/>
      <c r="S95" s="158"/>
      <c r="T95" s="203"/>
      <c r="U95" s="183">
        <f t="shared" si="10"/>
        <v>0</v>
      </c>
      <c r="V95" s="149">
        <f t="shared" si="11"/>
        <v>0</v>
      </c>
      <c r="W95" s="148">
        <f t="shared" si="12"/>
        <v>0</v>
      </c>
    </row>
    <row r="96" spans="1:23" ht="18" customHeight="1" thickBot="1" x14ac:dyDescent="0.3">
      <c r="A96" s="224"/>
      <c r="B96" s="173" t="s">
        <v>149</v>
      </c>
      <c r="C96" s="174"/>
      <c r="D96" s="175"/>
      <c r="E96" s="176"/>
      <c r="F96" s="177"/>
      <c r="G96" s="177"/>
      <c r="H96" s="178"/>
      <c r="I96" s="196"/>
      <c r="J96" s="153"/>
      <c r="K96" s="153"/>
      <c r="L96" s="153"/>
      <c r="M96" s="197"/>
      <c r="N96" s="204"/>
      <c r="O96" s="159"/>
      <c r="P96" s="159"/>
      <c r="Q96" s="159"/>
      <c r="R96" s="159"/>
      <c r="S96" s="159"/>
      <c r="T96" s="205"/>
      <c r="U96" s="184">
        <f t="shared" si="10"/>
        <v>0</v>
      </c>
      <c r="V96" s="185">
        <f t="shared" si="11"/>
        <v>0</v>
      </c>
      <c r="W96" s="148">
        <f t="shared" si="12"/>
        <v>0</v>
      </c>
    </row>
    <row r="97" spans="1:23" ht="18" customHeight="1" x14ac:dyDescent="0.25">
      <c r="A97" s="225"/>
      <c r="B97" s="179" t="s">
        <v>29</v>
      </c>
      <c r="C97" s="180"/>
      <c r="D97" s="133"/>
      <c r="E97" s="130"/>
      <c r="F97" s="131"/>
      <c r="G97" s="131"/>
      <c r="H97" s="132"/>
      <c r="I97" s="194"/>
      <c r="J97" s="152"/>
      <c r="K97" s="152"/>
      <c r="L97" s="152"/>
      <c r="M97" s="195"/>
      <c r="N97" s="202"/>
      <c r="O97" s="158"/>
      <c r="P97" s="158"/>
      <c r="Q97" s="158"/>
      <c r="R97" s="158"/>
      <c r="S97" s="158"/>
      <c r="T97" s="203"/>
      <c r="U97" s="183">
        <f t="shared" ref="U97:U120" si="13">SUM(I97:M97)</f>
        <v>0</v>
      </c>
      <c r="V97" s="149">
        <f t="shared" ref="V97:V120" si="14">SUM(N97:T97)</f>
        <v>0</v>
      </c>
      <c r="W97" s="148">
        <f t="shared" si="12"/>
        <v>0</v>
      </c>
    </row>
    <row r="98" spans="1:23" ht="18" customHeight="1" thickBot="1" x14ac:dyDescent="0.3">
      <c r="A98" s="226"/>
      <c r="B98" s="181" t="s">
        <v>149</v>
      </c>
      <c r="C98" s="182"/>
      <c r="D98" s="134"/>
      <c r="E98" s="127"/>
      <c r="F98" s="128"/>
      <c r="G98" s="128"/>
      <c r="H98" s="129"/>
      <c r="I98" s="196"/>
      <c r="J98" s="153"/>
      <c r="K98" s="153"/>
      <c r="L98" s="153"/>
      <c r="M98" s="197"/>
      <c r="N98" s="204"/>
      <c r="O98" s="159"/>
      <c r="P98" s="159"/>
      <c r="Q98" s="159"/>
      <c r="R98" s="159"/>
      <c r="S98" s="159"/>
      <c r="T98" s="205"/>
      <c r="U98" s="184">
        <f t="shared" si="13"/>
        <v>0</v>
      </c>
      <c r="V98" s="185">
        <f t="shared" si="14"/>
        <v>0</v>
      </c>
      <c r="W98" s="148">
        <f t="shared" si="12"/>
        <v>0</v>
      </c>
    </row>
    <row r="99" spans="1:23" ht="18" customHeight="1" x14ac:dyDescent="0.25">
      <c r="A99" s="223"/>
      <c r="B99" s="167" t="s">
        <v>29</v>
      </c>
      <c r="C99" s="168"/>
      <c r="D99" s="169"/>
      <c r="E99" s="170"/>
      <c r="F99" s="171"/>
      <c r="G99" s="171"/>
      <c r="H99" s="172"/>
      <c r="I99" s="194"/>
      <c r="J99" s="152"/>
      <c r="K99" s="152"/>
      <c r="L99" s="152"/>
      <c r="M99" s="195"/>
      <c r="N99" s="202"/>
      <c r="O99" s="158"/>
      <c r="P99" s="158"/>
      <c r="Q99" s="158"/>
      <c r="R99" s="158"/>
      <c r="S99" s="158"/>
      <c r="T99" s="203"/>
      <c r="U99" s="183">
        <f t="shared" si="13"/>
        <v>0</v>
      </c>
      <c r="V99" s="149">
        <f t="shared" si="14"/>
        <v>0</v>
      </c>
      <c r="W99" s="148">
        <f t="shared" si="12"/>
        <v>0</v>
      </c>
    </row>
    <row r="100" spans="1:23" ht="18" customHeight="1" thickBot="1" x14ac:dyDescent="0.3">
      <c r="A100" s="224"/>
      <c r="B100" s="173" t="s">
        <v>149</v>
      </c>
      <c r="C100" s="174"/>
      <c r="D100" s="175"/>
      <c r="E100" s="176"/>
      <c r="F100" s="177"/>
      <c r="G100" s="177"/>
      <c r="H100" s="178"/>
      <c r="I100" s="196"/>
      <c r="J100" s="153"/>
      <c r="K100" s="153"/>
      <c r="L100" s="153"/>
      <c r="M100" s="197"/>
      <c r="N100" s="204"/>
      <c r="O100" s="159"/>
      <c r="P100" s="159"/>
      <c r="Q100" s="159"/>
      <c r="R100" s="159"/>
      <c r="S100" s="159"/>
      <c r="T100" s="205"/>
      <c r="U100" s="184">
        <f t="shared" si="13"/>
        <v>0</v>
      </c>
      <c r="V100" s="185">
        <f t="shared" si="14"/>
        <v>0</v>
      </c>
      <c r="W100" s="148">
        <f t="shared" si="12"/>
        <v>0</v>
      </c>
    </row>
    <row r="101" spans="1:23" ht="18" customHeight="1" x14ac:dyDescent="0.25">
      <c r="A101" s="225"/>
      <c r="B101" s="179" t="s">
        <v>29</v>
      </c>
      <c r="C101" s="180"/>
      <c r="D101" s="133"/>
      <c r="E101" s="130"/>
      <c r="F101" s="131"/>
      <c r="G101" s="131"/>
      <c r="H101" s="132"/>
      <c r="I101" s="194"/>
      <c r="J101" s="152"/>
      <c r="K101" s="152"/>
      <c r="L101" s="152"/>
      <c r="M101" s="195"/>
      <c r="N101" s="202"/>
      <c r="O101" s="158"/>
      <c r="P101" s="158"/>
      <c r="Q101" s="158"/>
      <c r="R101" s="158"/>
      <c r="S101" s="158"/>
      <c r="T101" s="203"/>
      <c r="U101" s="183">
        <f t="shared" si="13"/>
        <v>0</v>
      </c>
      <c r="V101" s="149">
        <f t="shared" si="14"/>
        <v>0</v>
      </c>
      <c r="W101" s="148">
        <f t="shared" si="12"/>
        <v>0</v>
      </c>
    </row>
    <row r="102" spans="1:23" ht="18" customHeight="1" thickBot="1" x14ac:dyDescent="0.3">
      <c r="A102" s="226"/>
      <c r="B102" s="181" t="s">
        <v>149</v>
      </c>
      <c r="C102" s="182"/>
      <c r="D102" s="134"/>
      <c r="E102" s="127"/>
      <c r="F102" s="128"/>
      <c r="G102" s="128"/>
      <c r="H102" s="129"/>
      <c r="I102" s="196"/>
      <c r="J102" s="153"/>
      <c r="K102" s="153"/>
      <c r="L102" s="153"/>
      <c r="M102" s="197"/>
      <c r="N102" s="204"/>
      <c r="O102" s="159"/>
      <c r="P102" s="159"/>
      <c r="Q102" s="159"/>
      <c r="R102" s="159"/>
      <c r="S102" s="159"/>
      <c r="T102" s="205"/>
      <c r="U102" s="184">
        <f t="shared" si="13"/>
        <v>0</v>
      </c>
      <c r="V102" s="185">
        <f t="shared" si="14"/>
        <v>0</v>
      </c>
      <c r="W102" s="148">
        <f t="shared" si="12"/>
        <v>0</v>
      </c>
    </row>
    <row r="103" spans="1:23" ht="18" customHeight="1" x14ac:dyDescent="0.25">
      <c r="A103" s="223"/>
      <c r="B103" s="167" t="s">
        <v>29</v>
      </c>
      <c r="C103" s="168"/>
      <c r="D103" s="169"/>
      <c r="E103" s="170"/>
      <c r="F103" s="171"/>
      <c r="G103" s="171"/>
      <c r="H103" s="172"/>
      <c r="I103" s="194"/>
      <c r="J103" s="152"/>
      <c r="K103" s="152"/>
      <c r="L103" s="152"/>
      <c r="M103" s="195"/>
      <c r="N103" s="202"/>
      <c r="O103" s="158"/>
      <c r="P103" s="158"/>
      <c r="Q103" s="158"/>
      <c r="R103" s="158"/>
      <c r="S103" s="158"/>
      <c r="T103" s="203"/>
      <c r="U103" s="183">
        <f t="shared" si="13"/>
        <v>0</v>
      </c>
      <c r="V103" s="149">
        <f t="shared" si="14"/>
        <v>0</v>
      </c>
      <c r="W103" s="148">
        <f t="shared" si="12"/>
        <v>0</v>
      </c>
    </row>
    <row r="104" spans="1:23" ht="18" customHeight="1" thickBot="1" x14ac:dyDescent="0.3">
      <c r="A104" s="224"/>
      <c r="B104" s="173" t="s">
        <v>149</v>
      </c>
      <c r="C104" s="174"/>
      <c r="D104" s="175"/>
      <c r="E104" s="176"/>
      <c r="F104" s="177"/>
      <c r="G104" s="177"/>
      <c r="H104" s="178"/>
      <c r="I104" s="196"/>
      <c r="J104" s="153"/>
      <c r="K104" s="153"/>
      <c r="L104" s="153"/>
      <c r="M104" s="197"/>
      <c r="N104" s="204"/>
      <c r="O104" s="159"/>
      <c r="P104" s="159"/>
      <c r="Q104" s="159"/>
      <c r="R104" s="159"/>
      <c r="S104" s="159"/>
      <c r="T104" s="205"/>
      <c r="U104" s="184">
        <f t="shared" si="13"/>
        <v>0</v>
      </c>
      <c r="V104" s="185">
        <f t="shared" si="14"/>
        <v>0</v>
      </c>
      <c r="W104" s="148">
        <f t="shared" si="12"/>
        <v>0</v>
      </c>
    </row>
    <row r="105" spans="1:23" ht="18" customHeight="1" x14ac:dyDescent="0.25">
      <c r="A105" s="225"/>
      <c r="B105" s="179" t="s">
        <v>29</v>
      </c>
      <c r="C105" s="180"/>
      <c r="D105" s="133"/>
      <c r="E105" s="130"/>
      <c r="F105" s="131"/>
      <c r="G105" s="131"/>
      <c r="H105" s="132"/>
      <c r="I105" s="194"/>
      <c r="J105" s="152"/>
      <c r="K105" s="152"/>
      <c r="L105" s="152"/>
      <c r="M105" s="195"/>
      <c r="N105" s="202"/>
      <c r="O105" s="158"/>
      <c r="P105" s="158"/>
      <c r="Q105" s="158"/>
      <c r="R105" s="158"/>
      <c r="S105" s="158"/>
      <c r="T105" s="203"/>
      <c r="U105" s="183">
        <f t="shared" si="13"/>
        <v>0</v>
      </c>
      <c r="V105" s="149">
        <f t="shared" si="14"/>
        <v>0</v>
      </c>
      <c r="W105" s="148">
        <f t="shared" si="12"/>
        <v>0</v>
      </c>
    </row>
    <row r="106" spans="1:23" ht="18" customHeight="1" thickBot="1" x14ac:dyDescent="0.3">
      <c r="A106" s="226"/>
      <c r="B106" s="181" t="s">
        <v>149</v>
      </c>
      <c r="C106" s="182"/>
      <c r="D106" s="134"/>
      <c r="E106" s="127"/>
      <c r="F106" s="128"/>
      <c r="G106" s="128"/>
      <c r="H106" s="129"/>
      <c r="I106" s="196"/>
      <c r="J106" s="153"/>
      <c r="K106" s="153"/>
      <c r="L106" s="153"/>
      <c r="M106" s="197"/>
      <c r="N106" s="204"/>
      <c r="O106" s="159"/>
      <c r="P106" s="159"/>
      <c r="Q106" s="159"/>
      <c r="R106" s="159"/>
      <c r="S106" s="159"/>
      <c r="T106" s="205"/>
      <c r="U106" s="184">
        <f t="shared" si="13"/>
        <v>0</v>
      </c>
      <c r="V106" s="185">
        <f t="shared" si="14"/>
        <v>0</v>
      </c>
      <c r="W106" s="148">
        <f t="shared" si="12"/>
        <v>0</v>
      </c>
    </row>
    <row r="107" spans="1:23" ht="18" customHeight="1" x14ac:dyDescent="0.25">
      <c r="A107" s="223"/>
      <c r="B107" s="167" t="s">
        <v>29</v>
      </c>
      <c r="C107" s="168"/>
      <c r="D107" s="169"/>
      <c r="E107" s="170"/>
      <c r="F107" s="171"/>
      <c r="G107" s="171"/>
      <c r="H107" s="172"/>
      <c r="I107" s="194"/>
      <c r="J107" s="152"/>
      <c r="K107" s="152"/>
      <c r="L107" s="152"/>
      <c r="M107" s="195"/>
      <c r="N107" s="202"/>
      <c r="O107" s="158"/>
      <c r="P107" s="158"/>
      <c r="Q107" s="158"/>
      <c r="R107" s="158"/>
      <c r="S107" s="158"/>
      <c r="T107" s="203"/>
      <c r="U107" s="183">
        <f t="shared" si="13"/>
        <v>0</v>
      </c>
      <c r="V107" s="149">
        <f t="shared" si="14"/>
        <v>0</v>
      </c>
      <c r="W107" s="148">
        <f t="shared" si="12"/>
        <v>0</v>
      </c>
    </row>
    <row r="108" spans="1:23" ht="18" customHeight="1" thickBot="1" x14ac:dyDescent="0.3">
      <c r="A108" s="224"/>
      <c r="B108" s="173" t="s">
        <v>149</v>
      </c>
      <c r="C108" s="174"/>
      <c r="D108" s="175"/>
      <c r="E108" s="176"/>
      <c r="F108" s="177"/>
      <c r="G108" s="177"/>
      <c r="H108" s="178"/>
      <c r="I108" s="196"/>
      <c r="J108" s="153"/>
      <c r="K108" s="153"/>
      <c r="L108" s="153"/>
      <c r="M108" s="197"/>
      <c r="N108" s="204"/>
      <c r="O108" s="159"/>
      <c r="P108" s="159"/>
      <c r="Q108" s="159"/>
      <c r="R108" s="159"/>
      <c r="S108" s="159"/>
      <c r="T108" s="205"/>
      <c r="U108" s="184">
        <f t="shared" si="13"/>
        <v>0</v>
      </c>
      <c r="V108" s="185">
        <f t="shared" si="14"/>
        <v>0</v>
      </c>
      <c r="W108" s="148">
        <f t="shared" si="12"/>
        <v>0</v>
      </c>
    </row>
    <row r="109" spans="1:23" ht="18" customHeight="1" x14ac:dyDescent="0.25">
      <c r="A109" s="225"/>
      <c r="B109" s="179" t="s">
        <v>29</v>
      </c>
      <c r="C109" s="180"/>
      <c r="D109" s="133"/>
      <c r="E109" s="130"/>
      <c r="F109" s="131"/>
      <c r="G109" s="131"/>
      <c r="H109" s="132"/>
      <c r="I109" s="194"/>
      <c r="J109" s="152"/>
      <c r="K109" s="152"/>
      <c r="L109" s="152"/>
      <c r="M109" s="195"/>
      <c r="N109" s="202"/>
      <c r="O109" s="158"/>
      <c r="P109" s="158"/>
      <c r="Q109" s="158"/>
      <c r="R109" s="158"/>
      <c r="S109" s="158"/>
      <c r="T109" s="203"/>
      <c r="U109" s="183">
        <f t="shared" si="13"/>
        <v>0</v>
      </c>
      <c r="V109" s="149">
        <f t="shared" si="14"/>
        <v>0</v>
      </c>
      <c r="W109" s="148">
        <f t="shared" si="12"/>
        <v>0</v>
      </c>
    </row>
    <row r="110" spans="1:23" ht="18" customHeight="1" thickBot="1" x14ac:dyDescent="0.3">
      <c r="A110" s="226"/>
      <c r="B110" s="181" t="s">
        <v>149</v>
      </c>
      <c r="C110" s="182"/>
      <c r="D110" s="134"/>
      <c r="E110" s="127"/>
      <c r="F110" s="128"/>
      <c r="G110" s="128"/>
      <c r="H110" s="129"/>
      <c r="I110" s="196"/>
      <c r="J110" s="153"/>
      <c r="K110" s="153"/>
      <c r="L110" s="153"/>
      <c r="M110" s="197"/>
      <c r="N110" s="204"/>
      <c r="O110" s="159"/>
      <c r="P110" s="159"/>
      <c r="Q110" s="159"/>
      <c r="R110" s="159"/>
      <c r="S110" s="159"/>
      <c r="T110" s="205"/>
      <c r="U110" s="184">
        <f t="shared" si="13"/>
        <v>0</v>
      </c>
      <c r="V110" s="185">
        <f t="shared" si="14"/>
        <v>0</v>
      </c>
      <c r="W110" s="148">
        <f t="shared" si="12"/>
        <v>0</v>
      </c>
    </row>
    <row r="111" spans="1:23" ht="18" customHeight="1" x14ac:dyDescent="0.25">
      <c r="A111" s="223"/>
      <c r="B111" s="167" t="s">
        <v>29</v>
      </c>
      <c r="C111" s="168"/>
      <c r="D111" s="169"/>
      <c r="E111" s="170"/>
      <c r="F111" s="171"/>
      <c r="G111" s="171"/>
      <c r="H111" s="172"/>
      <c r="I111" s="194"/>
      <c r="J111" s="152"/>
      <c r="K111" s="152"/>
      <c r="L111" s="152"/>
      <c r="M111" s="195"/>
      <c r="N111" s="202"/>
      <c r="O111" s="158"/>
      <c r="P111" s="158"/>
      <c r="Q111" s="158"/>
      <c r="R111" s="158"/>
      <c r="S111" s="158"/>
      <c r="T111" s="203"/>
      <c r="U111" s="183">
        <f t="shared" si="13"/>
        <v>0</v>
      </c>
      <c r="V111" s="149">
        <f t="shared" si="14"/>
        <v>0</v>
      </c>
      <c r="W111" s="148">
        <f t="shared" si="12"/>
        <v>0</v>
      </c>
    </row>
    <row r="112" spans="1:23" ht="18" customHeight="1" thickBot="1" x14ac:dyDescent="0.3">
      <c r="A112" s="224"/>
      <c r="B112" s="173" t="s">
        <v>149</v>
      </c>
      <c r="C112" s="174"/>
      <c r="D112" s="175"/>
      <c r="E112" s="176"/>
      <c r="F112" s="177"/>
      <c r="G112" s="177"/>
      <c r="H112" s="178"/>
      <c r="I112" s="196"/>
      <c r="J112" s="153"/>
      <c r="K112" s="153"/>
      <c r="L112" s="153"/>
      <c r="M112" s="197"/>
      <c r="N112" s="204"/>
      <c r="O112" s="159"/>
      <c r="P112" s="159"/>
      <c r="Q112" s="159"/>
      <c r="R112" s="159"/>
      <c r="S112" s="159"/>
      <c r="T112" s="205"/>
      <c r="U112" s="184">
        <f t="shared" si="13"/>
        <v>0</v>
      </c>
      <c r="V112" s="185">
        <f t="shared" si="14"/>
        <v>0</v>
      </c>
      <c r="W112" s="148">
        <f t="shared" si="12"/>
        <v>0</v>
      </c>
    </row>
    <row r="113" spans="1:23" ht="18" customHeight="1" x14ac:dyDescent="0.25">
      <c r="A113" s="225"/>
      <c r="B113" s="179" t="s">
        <v>29</v>
      </c>
      <c r="C113" s="180"/>
      <c r="D113" s="133"/>
      <c r="E113" s="130"/>
      <c r="F113" s="131"/>
      <c r="G113" s="131"/>
      <c r="H113" s="132"/>
      <c r="I113" s="194"/>
      <c r="J113" s="152"/>
      <c r="K113" s="152"/>
      <c r="L113" s="152"/>
      <c r="M113" s="195"/>
      <c r="N113" s="202"/>
      <c r="O113" s="158"/>
      <c r="P113" s="158"/>
      <c r="Q113" s="158"/>
      <c r="R113" s="158"/>
      <c r="S113" s="158"/>
      <c r="T113" s="203"/>
      <c r="U113" s="183">
        <f t="shared" si="13"/>
        <v>0</v>
      </c>
      <c r="V113" s="149">
        <f t="shared" si="14"/>
        <v>0</v>
      </c>
      <c r="W113" s="148">
        <f t="shared" si="12"/>
        <v>0</v>
      </c>
    </row>
    <row r="114" spans="1:23" ht="18" customHeight="1" thickBot="1" x14ac:dyDescent="0.3">
      <c r="A114" s="226"/>
      <c r="B114" s="181" t="s">
        <v>149</v>
      </c>
      <c r="C114" s="182"/>
      <c r="D114" s="134"/>
      <c r="E114" s="127"/>
      <c r="F114" s="128"/>
      <c r="G114" s="128"/>
      <c r="H114" s="129"/>
      <c r="I114" s="196"/>
      <c r="J114" s="153"/>
      <c r="K114" s="153"/>
      <c r="L114" s="153"/>
      <c r="M114" s="197"/>
      <c r="N114" s="204"/>
      <c r="O114" s="159"/>
      <c r="P114" s="159"/>
      <c r="Q114" s="159"/>
      <c r="R114" s="159"/>
      <c r="S114" s="159"/>
      <c r="T114" s="205"/>
      <c r="U114" s="184">
        <f t="shared" si="13"/>
        <v>0</v>
      </c>
      <c r="V114" s="185">
        <f t="shared" si="14"/>
        <v>0</v>
      </c>
      <c r="W114" s="148">
        <f t="shared" si="12"/>
        <v>0</v>
      </c>
    </row>
    <row r="115" spans="1:23" ht="18" customHeight="1" x14ac:dyDescent="0.25">
      <c r="A115" s="223"/>
      <c r="B115" s="167" t="s">
        <v>29</v>
      </c>
      <c r="C115" s="168"/>
      <c r="D115" s="169"/>
      <c r="E115" s="170"/>
      <c r="F115" s="171"/>
      <c r="G115" s="171"/>
      <c r="H115" s="172"/>
      <c r="I115" s="194"/>
      <c r="J115" s="152"/>
      <c r="K115" s="152"/>
      <c r="L115" s="152"/>
      <c r="M115" s="195"/>
      <c r="N115" s="202"/>
      <c r="O115" s="158"/>
      <c r="P115" s="158"/>
      <c r="Q115" s="158"/>
      <c r="R115" s="158"/>
      <c r="S115" s="158"/>
      <c r="T115" s="203"/>
      <c r="U115" s="183">
        <f t="shared" si="13"/>
        <v>0</v>
      </c>
      <c r="V115" s="149">
        <f t="shared" si="14"/>
        <v>0</v>
      </c>
      <c r="W115" s="148">
        <f t="shared" si="12"/>
        <v>0</v>
      </c>
    </row>
    <row r="116" spans="1:23" ht="18" customHeight="1" thickBot="1" x14ac:dyDescent="0.3">
      <c r="A116" s="224"/>
      <c r="B116" s="173" t="s">
        <v>149</v>
      </c>
      <c r="C116" s="174"/>
      <c r="D116" s="175"/>
      <c r="E116" s="176"/>
      <c r="F116" s="177"/>
      <c r="G116" s="177"/>
      <c r="H116" s="178"/>
      <c r="I116" s="196"/>
      <c r="J116" s="153"/>
      <c r="K116" s="153"/>
      <c r="L116" s="153"/>
      <c r="M116" s="197"/>
      <c r="N116" s="204"/>
      <c r="O116" s="159"/>
      <c r="P116" s="159"/>
      <c r="Q116" s="159"/>
      <c r="R116" s="159"/>
      <c r="S116" s="159"/>
      <c r="T116" s="205"/>
      <c r="U116" s="184">
        <f t="shared" si="13"/>
        <v>0</v>
      </c>
      <c r="V116" s="185">
        <f t="shared" si="14"/>
        <v>0</v>
      </c>
      <c r="W116" s="148">
        <f t="shared" si="12"/>
        <v>0</v>
      </c>
    </row>
    <row r="117" spans="1:23" ht="18" customHeight="1" x14ac:dyDescent="0.25">
      <c r="A117" s="225"/>
      <c r="B117" s="179" t="s">
        <v>29</v>
      </c>
      <c r="C117" s="180"/>
      <c r="D117" s="133"/>
      <c r="E117" s="130"/>
      <c r="F117" s="131"/>
      <c r="G117" s="131"/>
      <c r="H117" s="132"/>
      <c r="I117" s="194"/>
      <c r="J117" s="152"/>
      <c r="K117" s="152"/>
      <c r="L117" s="152"/>
      <c r="M117" s="195"/>
      <c r="N117" s="202"/>
      <c r="O117" s="158"/>
      <c r="P117" s="158"/>
      <c r="Q117" s="158"/>
      <c r="R117" s="158"/>
      <c r="S117" s="158"/>
      <c r="T117" s="203"/>
      <c r="U117" s="183">
        <f t="shared" si="13"/>
        <v>0</v>
      </c>
      <c r="V117" s="149">
        <f t="shared" si="14"/>
        <v>0</v>
      </c>
      <c r="W117" s="148">
        <f>U117+V117</f>
        <v>0</v>
      </c>
    </row>
    <row r="118" spans="1:23" ht="18" customHeight="1" thickBot="1" x14ac:dyDescent="0.3">
      <c r="A118" s="226"/>
      <c r="B118" s="181" t="s">
        <v>149</v>
      </c>
      <c r="C118" s="182"/>
      <c r="D118" s="134"/>
      <c r="E118" s="127"/>
      <c r="F118" s="128"/>
      <c r="G118" s="128"/>
      <c r="H118" s="129"/>
      <c r="I118" s="196"/>
      <c r="J118" s="153"/>
      <c r="K118" s="153"/>
      <c r="L118" s="153"/>
      <c r="M118" s="197"/>
      <c r="N118" s="204"/>
      <c r="O118" s="159"/>
      <c r="P118" s="159"/>
      <c r="Q118" s="159"/>
      <c r="R118" s="159"/>
      <c r="S118" s="159"/>
      <c r="T118" s="205"/>
      <c r="U118" s="184">
        <f t="shared" si="13"/>
        <v>0</v>
      </c>
      <c r="V118" s="185">
        <f t="shared" si="14"/>
        <v>0</v>
      </c>
      <c r="W118" s="186">
        <f>U118+V118</f>
        <v>0</v>
      </c>
    </row>
    <row r="119" spans="1:23" x14ac:dyDescent="0.25">
      <c r="A119" s="241" t="s">
        <v>33</v>
      </c>
      <c r="B119" s="84" t="s">
        <v>29</v>
      </c>
      <c r="C119" s="85"/>
      <c r="D119" s="87"/>
      <c r="E119" s="119"/>
      <c r="F119" s="78">
        <f>F65+F67+F69+F71+F73+F75+F77+F79+F81+F83+F85+F87+F89+F91+F93+F95+F97+F99+F101+F103+F105+F107+F109+F111+F113+F115+F117</f>
        <v>0</v>
      </c>
      <c r="G119" s="78">
        <f t="shared" ref="G119:H119" si="15">G65+G67+G69+G71+G73+G75+G77+G79+G81+G83+G85+G87+G89+G91+G93+G95+G97+G99+G101+G103+G105+G107+G109+G111+G113+G115+G117</f>
        <v>0</v>
      </c>
      <c r="H119" s="79">
        <f t="shared" si="15"/>
        <v>0</v>
      </c>
      <c r="I119" s="165">
        <f>I65+I67+I69+I71+I73+I75+I77+I79+I81+I83+I85+I87+I89+I91+I93+I95+I97+I99+I101+I103+I105+I107+I109+I111+I113+I115+I117</f>
        <v>0</v>
      </c>
      <c r="J119" s="154">
        <f t="shared" ref="J119:T119" si="16">J65+J67+J69+J71+J73+J75+J77+J79+J81+J83+J85+J87+J89+J91+J93+J95+J97+J99+J101+J103+J105+J107+J109+J111+J113+J115+J117</f>
        <v>0</v>
      </c>
      <c r="K119" s="154">
        <f t="shared" si="16"/>
        <v>0</v>
      </c>
      <c r="L119" s="154">
        <f t="shared" ref="L119" si="17">L65+L67+L69+L71+L73+L75+L77+L79+L81+L83+L85+L87+L89+L91+L93+L95+L97+L99+L101+L103+L105+L107+L109+L111+L113+L115+L117</f>
        <v>0</v>
      </c>
      <c r="M119" s="198">
        <f t="shared" si="16"/>
        <v>0</v>
      </c>
      <c r="N119" s="160">
        <f t="shared" si="16"/>
        <v>0</v>
      </c>
      <c r="O119" s="161">
        <f t="shared" si="16"/>
        <v>0</v>
      </c>
      <c r="P119" s="161">
        <f t="shared" si="16"/>
        <v>0</v>
      </c>
      <c r="Q119" s="161">
        <f t="shared" si="16"/>
        <v>0</v>
      </c>
      <c r="R119" s="161">
        <f t="shared" si="16"/>
        <v>0</v>
      </c>
      <c r="S119" s="161">
        <f t="shared" si="16"/>
        <v>0</v>
      </c>
      <c r="T119" s="206">
        <f t="shared" si="16"/>
        <v>0</v>
      </c>
      <c r="U119" s="80">
        <f t="shared" si="13"/>
        <v>0</v>
      </c>
      <c r="V119" s="81">
        <f t="shared" si="14"/>
        <v>0</v>
      </c>
      <c r="W119" s="187">
        <f>U119+V119</f>
        <v>0</v>
      </c>
    </row>
    <row r="120" spans="1:23" ht="15.75" thickBot="1" x14ac:dyDescent="0.3">
      <c r="A120" s="242"/>
      <c r="B120" s="83" t="s">
        <v>149</v>
      </c>
      <c r="C120" s="86"/>
      <c r="D120" s="88"/>
      <c r="E120" s="120"/>
      <c r="F120" s="118">
        <f t="shared" ref="F120:T120" si="18">F66+F68+F70+F72+F74+F76+F78+F80+F82+F84+F86+F88+F90+F92+F94+F96+F98+F100+F102+F104+F106+F108+F110+F112+F114+F116+F118</f>
        <v>0</v>
      </c>
      <c r="G120" s="75">
        <f t="shared" si="18"/>
        <v>0</v>
      </c>
      <c r="H120" s="82">
        <f t="shared" si="18"/>
        <v>0</v>
      </c>
      <c r="I120" s="166">
        <f t="shared" si="18"/>
        <v>0</v>
      </c>
      <c r="J120" s="155">
        <f t="shared" si="18"/>
        <v>0</v>
      </c>
      <c r="K120" s="155">
        <f t="shared" si="18"/>
        <v>0</v>
      </c>
      <c r="L120" s="155">
        <f t="shared" ref="L120" si="19">L66+L68+L70+L72+L74+L76+L78+L80+L82+L84+L86+L88+L90+L92+L94+L96+L98+L100+L102+L104+L106+L108+L110+L112+L114+L116+L118</f>
        <v>0</v>
      </c>
      <c r="M120" s="199">
        <f t="shared" si="18"/>
        <v>0</v>
      </c>
      <c r="N120" s="162">
        <f t="shared" si="18"/>
        <v>0</v>
      </c>
      <c r="O120" s="163">
        <f t="shared" si="18"/>
        <v>0</v>
      </c>
      <c r="P120" s="163">
        <f t="shared" si="18"/>
        <v>0</v>
      </c>
      <c r="Q120" s="163">
        <f t="shared" si="18"/>
        <v>0</v>
      </c>
      <c r="R120" s="163">
        <f t="shared" si="18"/>
        <v>0</v>
      </c>
      <c r="S120" s="163">
        <f t="shared" si="18"/>
        <v>0</v>
      </c>
      <c r="T120" s="207">
        <f t="shared" si="18"/>
        <v>0</v>
      </c>
      <c r="U120" s="77">
        <f t="shared" si="13"/>
        <v>0</v>
      </c>
      <c r="V120" s="76">
        <f t="shared" si="14"/>
        <v>0</v>
      </c>
      <c r="W120" s="188">
        <f>U120+V120</f>
        <v>0</v>
      </c>
    </row>
  </sheetData>
  <sheetProtection formatColumns="0" formatRows="0"/>
  <dataConsolidate/>
  <mergeCells count="85">
    <mergeCell ref="V63:V64"/>
    <mergeCell ref="W63:W64"/>
    <mergeCell ref="F63:F64"/>
    <mergeCell ref="G63:G64"/>
    <mergeCell ref="H63:H64"/>
    <mergeCell ref="N63:T63"/>
    <mergeCell ref="U63:U64"/>
    <mergeCell ref="A63:A64"/>
    <mergeCell ref="B63:B64"/>
    <mergeCell ref="C63:C64"/>
    <mergeCell ref="D63:D64"/>
    <mergeCell ref="E63:E64"/>
    <mergeCell ref="N3:T3"/>
    <mergeCell ref="U3:U4"/>
    <mergeCell ref="V3:V4"/>
    <mergeCell ref="W3:W4"/>
    <mergeCell ref="A3:A4"/>
    <mergeCell ref="C3:C4"/>
    <mergeCell ref="B3:B4"/>
    <mergeCell ref="D3:D4"/>
    <mergeCell ref="E3:E4"/>
    <mergeCell ref="F3:F4"/>
    <mergeCell ref="G3:G4"/>
    <mergeCell ref="H3:H4"/>
    <mergeCell ref="A117:A118"/>
    <mergeCell ref="A119:A120"/>
    <mergeCell ref="A77:A78"/>
    <mergeCell ref="A89:A90"/>
    <mergeCell ref="A91:A92"/>
    <mergeCell ref="A93:A94"/>
    <mergeCell ref="A95:A96"/>
    <mergeCell ref="A97:A98"/>
    <mergeCell ref="A99:A100"/>
    <mergeCell ref="A79:A80"/>
    <mergeCell ref="A81:A82"/>
    <mergeCell ref="A83:A84"/>
    <mergeCell ref="A85:A86"/>
    <mergeCell ref="A87:A88"/>
    <mergeCell ref="A101:A102"/>
    <mergeCell ref="A113:A114"/>
    <mergeCell ref="A65:A66"/>
    <mergeCell ref="A67:A68"/>
    <mergeCell ref="A69:A70"/>
    <mergeCell ref="A75:A76"/>
    <mergeCell ref="A73:A74"/>
    <mergeCell ref="A71:A72"/>
    <mergeCell ref="A51:A52"/>
    <mergeCell ref="A53:A54"/>
    <mergeCell ref="A59:A60"/>
    <mergeCell ref="A55:A56"/>
    <mergeCell ref="A57:A58"/>
    <mergeCell ref="A47:A48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1:W1"/>
    <mergeCell ref="A2:W2"/>
    <mergeCell ref="A62:W62"/>
    <mergeCell ref="I3:M3"/>
    <mergeCell ref="I63:M63"/>
    <mergeCell ref="A17:A18"/>
    <mergeCell ref="A19:A20"/>
    <mergeCell ref="A21:A22"/>
    <mergeCell ref="A23:A24"/>
    <mergeCell ref="A5:A6"/>
    <mergeCell ref="A7:A8"/>
    <mergeCell ref="A9:A10"/>
    <mergeCell ref="A11:A12"/>
    <mergeCell ref="A49:A50"/>
    <mergeCell ref="A13:A14"/>
    <mergeCell ref="A15:A16"/>
    <mergeCell ref="A115:A116"/>
    <mergeCell ref="A103:A104"/>
    <mergeCell ref="A105:A106"/>
    <mergeCell ref="A107:A108"/>
    <mergeCell ref="A109:A110"/>
    <mergeCell ref="A111:A112"/>
  </mergeCells>
  <dataValidations count="1">
    <dataValidation type="decimal" errorStyle="warning" operator="greaterThanOrEqual" allowBlank="1" showInputMessage="1" showErrorMessage="1" sqref="F53:S53 F23:S23 F17:S17 F13:S13 F9:S9 F11:S11 F5:S5 F7:S7 F15:S15 F19:S19 F57:S57 F21:S21 F27:S27 F25:S25 F31:S31 F29:S29 F35:S35 F33:S33 F39:S39 F37:S37 F43:S43 F41:S41 F47:S47 F45:S45 F51:S51 F49:S49 F55:S55 F113:S113 F83:S83 F77:S77 F73:S73 F69:S69 F71:S71 F65:S65 F67:S67 F75:S75 F79:S79 F117:S117 F81:S81 F87:S87 F85:S85 F91:S91 F89:S89 F95:S95 F93:S93 F99:S99 F97:S97 F103:S103 F101:S101 F107:S107 F105:S105 F111:S111 F109:S109 F115:S115" xr:uid="{00000000-0002-0000-0100-000000000000}">
      <formula1>0</formula1>
    </dataValidation>
  </dataValidations>
  <pageMargins left="0.16223958333333333" right="0.19685039370078741" top="0.98425196850393704" bottom="0.39370078740157483" header="0.19685039370078741" footer="0.19685039370078741"/>
  <pageSetup paperSize="9" scale="89" fitToHeight="0" orientation="landscape" r:id="rId1"/>
  <headerFooter>
    <oddFooter>&amp;R&amp;A лист &amp;P</oddFooter>
  </headerFooter>
  <rowBreaks count="2" manualBreakCount="2">
    <brk id="50" max="20" man="1"/>
    <brk id="61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14"/>
  <sheetViews>
    <sheetView view="pageLayout" zoomScale="80" zoomScaleNormal="100" zoomScaleSheetLayoutView="100" zoomScalePageLayoutView="80" workbookViewId="0">
      <selection activeCell="C63" sqref="C63"/>
    </sheetView>
  </sheetViews>
  <sheetFormatPr defaultColWidth="9.140625" defaultRowHeight="18.75" x14ac:dyDescent="0.3"/>
  <cols>
    <col min="1" max="1" width="4" style="3" bestFit="1" customWidth="1"/>
    <col min="2" max="2" width="29.5703125" style="4" customWidth="1"/>
    <col min="3" max="3" width="21.42578125" style="6" customWidth="1"/>
    <col min="4" max="4" width="11" style="6" customWidth="1"/>
    <col min="5" max="5" width="11.140625" style="6" customWidth="1"/>
    <col min="6" max="7" width="10.7109375" style="6" customWidth="1"/>
    <col min="8" max="8" width="22.140625" style="6" customWidth="1"/>
    <col min="9" max="16384" width="9.140625" style="6"/>
  </cols>
  <sheetData>
    <row r="1" spans="1:8" x14ac:dyDescent="0.3">
      <c r="A1" s="298" t="s">
        <v>234</v>
      </c>
      <c r="B1" s="298"/>
      <c r="C1" s="298"/>
      <c r="D1" s="298"/>
      <c r="E1" s="298"/>
      <c r="F1" s="298"/>
      <c r="G1" s="298"/>
      <c r="H1" s="298"/>
    </row>
    <row r="2" spans="1:8" s="8" customFormat="1" ht="38.25" x14ac:dyDescent="0.25">
      <c r="A2" s="7"/>
      <c r="B2" s="20" t="s">
        <v>1</v>
      </c>
      <c r="C2" s="20" t="s">
        <v>2</v>
      </c>
      <c r="D2" s="68" t="s">
        <v>97</v>
      </c>
      <c r="E2" s="68" t="s">
        <v>152</v>
      </c>
      <c r="F2" s="20" t="s">
        <v>98</v>
      </c>
      <c r="G2" s="20" t="s">
        <v>153</v>
      </c>
      <c r="H2" s="20" t="s">
        <v>70</v>
      </c>
    </row>
    <row r="3" spans="1:8" s="9" customFormat="1" ht="64.5" customHeight="1" x14ac:dyDescent="0.25">
      <c r="A3" s="7">
        <v>1</v>
      </c>
      <c r="B3" s="22" t="s">
        <v>107</v>
      </c>
      <c r="C3" s="123" t="s">
        <v>110</v>
      </c>
      <c r="D3" s="135"/>
      <c r="E3" s="135"/>
      <c r="F3" s="135"/>
      <c r="G3" s="135"/>
      <c r="H3" s="136"/>
    </row>
    <row r="4" spans="1:8" s="9" customFormat="1" ht="39" x14ac:dyDescent="0.25">
      <c r="A4" s="7">
        <v>2</v>
      </c>
      <c r="B4" s="89" t="s">
        <v>108</v>
      </c>
      <c r="C4" s="123" t="s">
        <v>109</v>
      </c>
      <c r="D4" s="135"/>
      <c r="E4" s="135"/>
      <c r="F4" s="135"/>
      <c r="G4" s="135"/>
      <c r="H4" s="136"/>
    </row>
    <row r="5" spans="1:8" s="9" customFormat="1" ht="51.75" x14ac:dyDescent="0.25">
      <c r="A5" s="7">
        <v>3</v>
      </c>
      <c r="B5" s="90" t="s">
        <v>111</v>
      </c>
      <c r="C5" s="123" t="s">
        <v>75</v>
      </c>
      <c r="D5" s="135"/>
      <c r="E5" s="135"/>
      <c r="F5" s="135"/>
      <c r="G5" s="135"/>
      <c r="H5" s="136"/>
    </row>
    <row r="6" spans="1:8" s="9" customFormat="1" ht="27" customHeight="1" x14ac:dyDescent="0.25">
      <c r="A6" s="7">
        <v>4</v>
      </c>
      <c r="B6" s="22" t="s">
        <v>30</v>
      </c>
      <c r="C6" s="123" t="s">
        <v>112</v>
      </c>
      <c r="D6" s="135"/>
      <c r="E6" s="135"/>
      <c r="F6" s="135"/>
      <c r="G6" s="135"/>
      <c r="H6" s="136"/>
    </row>
    <row r="7" spans="1:8" s="9" customFormat="1" ht="26.25" customHeight="1" x14ac:dyDescent="0.25">
      <c r="A7" s="7">
        <v>5</v>
      </c>
      <c r="B7" s="22" t="s">
        <v>57</v>
      </c>
      <c r="C7" s="123" t="s">
        <v>113</v>
      </c>
      <c r="D7" s="135"/>
      <c r="E7" s="135"/>
      <c r="F7" s="135"/>
      <c r="G7" s="135"/>
      <c r="H7" s="136"/>
    </row>
    <row r="8" spans="1:8" s="9" customFormat="1" ht="38.25" x14ac:dyDescent="0.25">
      <c r="A8" s="7">
        <v>6</v>
      </c>
      <c r="B8" s="22" t="s">
        <v>80</v>
      </c>
      <c r="C8" s="123" t="s">
        <v>114</v>
      </c>
      <c r="D8" s="135"/>
      <c r="E8" s="135"/>
      <c r="F8" s="135"/>
      <c r="G8" s="135"/>
      <c r="H8" s="136"/>
    </row>
    <row r="9" spans="1:8" s="9" customFormat="1" ht="79.5" customHeight="1" x14ac:dyDescent="0.25">
      <c r="A9" s="7">
        <v>7</v>
      </c>
      <c r="B9" s="22" t="s">
        <v>263</v>
      </c>
      <c r="C9" s="123" t="s">
        <v>264</v>
      </c>
      <c r="D9" s="135"/>
      <c r="E9" s="135"/>
      <c r="F9" s="135"/>
      <c r="G9" s="135"/>
      <c r="H9" s="136"/>
    </row>
    <row r="10" spans="1:8" s="9" customFormat="1" ht="38.25" x14ac:dyDescent="0.25">
      <c r="A10" s="7">
        <v>8</v>
      </c>
      <c r="B10" s="22" t="s">
        <v>76</v>
      </c>
      <c r="C10" s="124" t="s">
        <v>115</v>
      </c>
      <c r="D10" s="135"/>
      <c r="E10" s="135"/>
      <c r="F10" s="135"/>
      <c r="G10" s="135"/>
      <c r="H10" s="136"/>
    </row>
    <row r="11" spans="1:8" s="9" customFormat="1" ht="38.25" x14ac:dyDescent="0.25">
      <c r="A11" s="7">
        <v>9</v>
      </c>
      <c r="B11" s="22" t="s">
        <v>151</v>
      </c>
      <c r="C11" s="124" t="s">
        <v>116</v>
      </c>
      <c r="D11" s="135"/>
      <c r="E11" s="135"/>
      <c r="F11" s="135"/>
      <c r="G11" s="135"/>
      <c r="H11" s="136"/>
    </row>
    <row r="12" spans="1:8" s="9" customFormat="1" x14ac:dyDescent="0.3">
      <c r="A12" s="305" t="s">
        <v>33</v>
      </c>
      <c r="B12" s="305"/>
      <c r="C12" s="305"/>
      <c r="D12" s="10">
        <f>SUM(D3:D11)</f>
        <v>0</v>
      </c>
      <c r="E12" s="10">
        <f>SUM(E3:E11)</f>
        <v>0</v>
      </c>
      <c r="F12" s="10">
        <f>SUM(F3:F11)</f>
        <v>0</v>
      </c>
      <c r="G12" s="10">
        <f>SUM(G3:G11)</f>
        <v>0</v>
      </c>
      <c r="H12" s="10"/>
    </row>
    <row r="13" spans="1:8" x14ac:dyDescent="0.3">
      <c r="A13" s="306" t="s">
        <v>239</v>
      </c>
      <c r="B13" s="306"/>
      <c r="C13" s="306"/>
      <c r="D13" s="306"/>
      <c r="E13" s="306"/>
      <c r="F13" s="306"/>
      <c r="G13" s="306"/>
      <c r="H13" s="306"/>
    </row>
    <row r="14" spans="1:8" ht="38.25" x14ac:dyDescent="0.3">
      <c r="A14" s="7"/>
      <c r="B14" s="64" t="s">
        <v>1</v>
      </c>
      <c r="C14" s="65" t="s">
        <v>2</v>
      </c>
      <c r="D14" s="68" t="s">
        <v>97</v>
      </c>
      <c r="E14" s="68" t="s">
        <v>152</v>
      </c>
      <c r="F14" s="20" t="s">
        <v>98</v>
      </c>
      <c r="G14" s="20" t="s">
        <v>153</v>
      </c>
      <c r="H14" s="20" t="s">
        <v>70</v>
      </c>
    </row>
    <row r="15" spans="1:8" ht="18.75" customHeight="1" x14ac:dyDescent="0.3">
      <c r="A15" s="299" t="s">
        <v>242</v>
      </c>
      <c r="B15" s="299"/>
      <c r="C15" s="299"/>
      <c r="D15" s="299"/>
      <c r="E15" s="299"/>
      <c r="F15" s="299"/>
      <c r="G15" s="299"/>
      <c r="H15" s="300"/>
    </row>
    <row r="16" spans="1:8" ht="52.5" customHeight="1" x14ac:dyDescent="0.3">
      <c r="A16" s="97">
        <v>1</v>
      </c>
      <c r="B16" s="70" t="s">
        <v>154</v>
      </c>
      <c r="C16" s="121" t="s">
        <v>126</v>
      </c>
      <c r="D16" s="137"/>
      <c r="E16" s="92"/>
      <c r="F16" s="137"/>
      <c r="G16" s="92"/>
      <c r="H16" s="93"/>
    </row>
    <row r="17" spans="1:8" ht="24" x14ac:dyDescent="0.3">
      <c r="A17" s="97">
        <v>2</v>
      </c>
      <c r="B17" s="70" t="s">
        <v>85</v>
      </c>
      <c r="C17" s="121" t="s">
        <v>122</v>
      </c>
      <c r="D17" s="137"/>
      <c r="E17" s="92"/>
      <c r="F17" s="137"/>
      <c r="G17" s="92"/>
      <c r="H17" s="93"/>
    </row>
    <row r="18" spans="1:8" ht="25.5" x14ac:dyDescent="0.3">
      <c r="A18" s="97">
        <v>3</v>
      </c>
      <c r="B18" s="70" t="s">
        <v>87</v>
      </c>
      <c r="C18" s="121" t="s">
        <v>127</v>
      </c>
      <c r="D18" s="137"/>
      <c r="E18" s="92"/>
      <c r="F18" s="137"/>
      <c r="G18" s="92"/>
      <c r="H18" s="93"/>
    </row>
    <row r="19" spans="1:8" ht="180.75" customHeight="1" x14ac:dyDescent="0.3">
      <c r="A19" s="97">
        <v>4</v>
      </c>
      <c r="B19" s="70" t="s">
        <v>88</v>
      </c>
      <c r="C19" s="125" t="s">
        <v>95</v>
      </c>
      <c r="D19" s="94"/>
      <c r="E19" s="94"/>
      <c r="F19" s="138"/>
      <c r="G19" s="95"/>
      <c r="H19" s="139"/>
    </row>
    <row r="20" spans="1:8" x14ac:dyDescent="0.3">
      <c r="A20" s="97">
        <v>5</v>
      </c>
      <c r="B20" s="70" t="s">
        <v>89</v>
      </c>
      <c r="C20" s="121" t="s">
        <v>90</v>
      </c>
      <c r="D20" s="92"/>
      <c r="E20" s="92"/>
      <c r="F20" s="92"/>
      <c r="G20" s="92"/>
      <c r="H20" s="140"/>
    </row>
    <row r="21" spans="1:8" ht="24" x14ac:dyDescent="0.3">
      <c r="A21" s="97">
        <v>6</v>
      </c>
      <c r="B21" s="70" t="s">
        <v>128</v>
      </c>
      <c r="C21" s="121" t="s">
        <v>122</v>
      </c>
      <c r="D21" s="92"/>
      <c r="E21" s="92"/>
      <c r="F21" s="92"/>
      <c r="G21" s="92"/>
      <c r="H21" s="141"/>
    </row>
    <row r="22" spans="1:8" ht="36" x14ac:dyDescent="0.3">
      <c r="A22" s="284">
        <v>7</v>
      </c>
      <c r="B22" s="281" t="s">
        <v>91</v>
      </c>
      <c r="C22" s="121" t="s">
        <v>129</v>
      </c>
      <c r="D22" s="92"/>
      <c r="E22" s="92"/>
      <c r="F22" s="92"/>
      <c r="G22" s="92"/>
      <c r="H22" s="140"/>
    </row>
    <row r="23" spans="1:8" ht="36" x14ac:dyDescent="0.3">
      <c r="A23" s="285"/>
      <c r="B23" s="282"/>
      <c r="C23" s="121" t="s">
        <v>130</v>
      </c>
      <c r="D23" s="92"/>
      <c r="E23" s="92"/>
      <c r="F23" s="92"/>
      <c r="G23" s="92"/>
      <c r="H23" s="93"/>
    </row>
    <row r="24" spans="1:8" ht="36" x14ac:dyDescent="0.3">
      <c r="A24" s="286"/>
      <c r="B24" s="283"/>
      <c r="C24" s="121" t="s">
        <v>131</v>
      </c>
      <c r="D24" s="92"/>
      <c r="E24" s="92"/>
      <c r="F24" s="92"/>
      <c r="G24" s="92"/>
      <c r="H24" s="93"/>
    </row>
    <row r="25" spans="1:8" ht="38.25" x14ac:dyDescent="0.3">
      <c r="A25" s="97">
        <v>8</v>
      </c>
      <c r="B25" s="70" t="s">
        <v>92</v>
      </c>
      <c r="C25" s="121" t="s">
        <v>132</v>
      </c>
      <c r="D25" s="92"/>
      <c r="E25" s="92"/>
      <c r="F25" s="92"/>
      <c r="G25" s="92"/>
      <c r="H25" s="142"/>
    </row>
    <row r="26" spans="1:8" ht="36" x14ac:dyDescent="0.3">
      <c r="A26" s="284">
        <v>9</v>
      </c>
      <c r="B26" s="303" t="s">
        <v>86</v>
      </c>
      <c r="C26" s="121" t="s">
        <v>265</v>
      </c>
      <c r="D26" s="92"/>
      <c r="E26" s="92"/>
      <c r="F26" s="92"/>
      <c r="G26" s="92"/>
      <c r="H26" s="143"/>
    </row>
    <row r="27" spans="1:8" ht="36" x14ac:dyDescent="0.3">
      <c r="A27" s="285"/>
      <c r="B27" s="303"/>
      <c r="C27" s="121" t="s">
        <v>266</v>
      </c>
      <c r="D27" s="92"/>
      <c r="E27" s="92"/>
      <c r="F27" s="92"/>
      <c r="G27" s="92"/>
      <c r="H27" s="93"/>
    </row>
    <row r="28" spans="1:8" ht="51" x14ac:dyDescent="0.3">
      <c r="A28" s="98">
        <v>10</v>
      </c>
      <c r="B28" s="69" t="s">
        <v>133</v>
      </c>
      <c r="C28" s="121" t="s">
        <v>58</v>
      </c>
      <c r="D28" s="137"/>
      <c r="E28" s="92"/>
      <c r="F28" s="137"/>
      <c r="G28" s="92"/>
      <c r="H28" s="93"/>
    </row>
    <row r="29" spans="1:8" ht="35.25" customHeight="1" x14ac:dyDescent="0.3">
      <c r="A29" s="99">
        <v>11</v>
      </c>
      <c r="B29" s="70" t="s">
        <v>155</v>
      </c>
      <c r="C29" s="122" t="s">
        <v>156</v>
      </c>
      <c r="D29" s="137"/>
      <c r="E29" s="92"/>
      <c r="F29" s="137"/>
      <c r="G29" s="92"/>
      <c r="H29" s="93"/>
    </row>
    <row r="30" spans="1:8" ht="25.5" x14ac:dyDescent="0.3">
      <c r="A30" s="98">
        <v>12</v>
      </c>
      <c r="B30" s="70" t="s">
        <v>157</v>
      </c>
      <c r="C30" s="121" t="s">
        <v>158</v>
      </c>
      <c r="D30" s="92"/>
      <c r="E30" s="92"/>
      <c r="F30" s="92"/>
      <c r="G30" s="92"/>
      <c r="H30" s="93"/>
    </row>
    <row r="31" spans="1:8" ht="24" x14ac:dyDescent="0.3">
      <c r="A31" s="98">
        <v>13</v>
      </c>
      <c r="B31" s="70" t="s">
        <v>159</v>
      </c>
      <c r="C31" s="121" t="s">
        <v>122</v>
      </c>
      <c r="D31" s="92"/>
      <c r="E31" s="92"/>
      <c r="F31" s="92"/>
      <c r="G31" s="92"/>
      <c r="H31" s="93"/>
    </row>
    <row r="32" spans="1:8" ht="18.75" customHeight="1" x14ac:dyDescent="0.3">
      <c r="A32" s="301" t="s">
        <v>240</v>
      </c>
      <c r="B32" s="301"/>
      <c r="C32" s="301"/>
      <c r="D32" s="301"/>
      <c r="E32" s="301"/>
      <c r="F32" s="301"/>
      <c r="G32" s="301"/>
      <c r="H32" s="301"/>
    </row>
    <row r="33" spans="1:8" ht="38.25" x14ac:dyDescent="0.3">
      <c r="A33" s="98">
        <v>14</v>
      </c>
      <c r="B33" s="70" t="s">
        <v>81</v>
      </c>
      <c r="C33" s="121" t="s">
        <v>117</v>
      </c>
      <c r="D33" s="137"/>
      <c r="E33" s="92"/>
      <c r="F33" s="137"/>
      <c r="G33" s="92"/>
      <c r="H33" s="93"/>
    </row>
    <row r="34" spans="1:8" ht="38.25" x14ac:dyDescent="0.3">
      <c r="A34" s="97">
        <v>15</v>
      </c>
      <c r="B34" s="70" t="s">
        <v>160</v>
      </c>
      <c r="C34" s="121" t="s">
        <v>161</v>
      </c>
      <c r="D34" s="92"/>
      <c r="E34" s="92"/>
      <c r="F34" s="92"/>
      <c r="G34" s="92"/>
      <c r="H34" s="144"/>
    </row>
    <row r="35" spans="1:8" ht="69.75" customHeight="1" x14ac:dyDescent="0.3">
      <c r="A35" s="97">
        <v>16</v>
      </c>
      <c r="B35" s="70" t="s">
        <v>162</v>
      </c>
      <c r="C35" s="121" t="s">
        <v>183</v>
      </c>
      <c r="D35" s="137"/>
      <c r="E35" s="92"/>
      <c r="F35" s="137"/>
      <c r="G35" s="92"/>
      <c r="H35" s="93"/>
    </row>
    <row r="36" spans="1:8" ht="25.5" x14ac:dyDescent="0.3">
      <c r="A36" s="97">
        <v>17</v>
      </c>
      <c r="B36" s="70" t="s">
        <v>163</v>
      </c>
      <c r="C36" s="121" t="s">
        <v>184</v>
      </c>
      <c r="D36" s="137"/>
      <c r="E36" s="92"/>
      <c r="F36" s="137"/>
      <c r="G36" s="92"/>
      <c r="H36" s="58"/>
    </row>
    <row r="37" spans="1:8" ht="80.25" customHeight="1" x14ac:dyDescent="0.3">
      <c r="A37" s="97">
        <v>18</v>
      </c>
      <c r="B37" s="70" t="s">
        <v>118</v>
      </c>
      <c r="C37" s="121" t="s">
        <v>119</v>
      </c>
      <c r="D37" s="137"/>
      <c r="E37" s="92"/>
      <c r="F37" s="137"/>
      <c r="G37" s="92"/>
      <c r="H37" s="93"/>
    </row>
    <row r="38" spans="1:8" ht="50.25" customHeight="1" x14ac:dyDescent="0.3">
      <c r="A38" s="97">
        <v>19</v>
      </c>
      <c r="B38" s="70" t="s">
        <v>164</v>
      </c>
      <c r="C38" s="121" t="s">
        <v>165</v>
      </c>
      <c r="D38" s="137"/>
      <c r="E38" s="92"/>
      <c r="F38" s="137"/>
      <c r="G38" s="92"/>
      <c r="H38" s="93"/>
    </row>
    <row r="39" spans="1:8" ht="51" x14ac:dyDescent="0.3">
      <c r="A39" s="98">
        <v>20</v>
      </c>
      <c r="B39" s="70" t="s">
        <v>82</v>
      </c>
      <c r="C39" s="121" t="s">
        <v>120</v>
      </c>
      <c r="D39" s="137"/>
      <c r="E39" s="92"/>
      <c r="F39" s="137"/>
      <c r="G39" s="92"/>
      <c r="H39" s="93"/>
    </row>
    <row r="40" spans="1:8" ht="38.25" x14ac:dyDescent="0.3">
      <c r="A40" s="97">
        <v>21</v>
      </c>
      <c r="B40" s="70" t="s">
        <v>121</v>
      </c>
      <c r="C40" s="121" t="s">
        <v>122</v>
      </c>
      <c r="D40" s="145"/>
      <c r="E40" s="92"/>
      <c r="F40" s="137"/>
      <c r="G40" s="92"/>
      <c r="H40" s="93"/>
    </row>
    <row r="41" spans="1:8" ht="102" x14ac:dyDescent="0.3">
      <c r="A41" s="98">
        <v>22</v>
      </c>
      <c r="B41" s="72" t="s">
        <v>83</v>
      </c>
      <c r="C41" s="126" t="s">
        <v>60</v>
      </c>
      <c r="D41" s="137"/>
      <c r="E41" s="92"/>
      <c r="F41" s="137"/>
      <c r="G41" s="92"/>
      <c r="H41" s="93"/>
    </row>
    <row r="42" spans="1:8" ht="25.5" x14ac:dyDescent="0.3">
      <c r="A42" s="97">
        <v>23</v>
      </c>
      <c r="B42" s="70" t="s">
        <v>123</v>
      </c>
      <c r="C42" s="121" t="s">
        <v>125</v>
      </c>
      <c r="D42" s="137"/>
      <c r="E42" s="92"/>
      <c r="F42" s="137"/>
      <c r="G42" s="92"/>
      <c r="H42" s="93"/>
    </row>
    <row r="43" spans="1:8" ht="63" customHeight="1" x14ac:dyDescent="0.3">
      <c r="A43" s="98">
        <v>24</v>
      </c>
      <c r="B43" s="70" t="s">
        <v>124</v>
      </c>
      <c r="C43" s="121" t="s">
        <v>84</v>
      </c>
      <c r="D43" s="137"/>
      <c r="E43" s="92"/>
      <c r="F43" s="137"/>
      <c r="G43" s="92"/>
      <c r="H43" s="93"/>
    </row>
    <row r="44" spans="1:8" ht="25.5" x14ac:dyDescent="0.3">
      <c r="A44" s="97">
        <v>25</v>
      </c>
      <c r="B44" s="74" t="s">
        <v>166</v>
      </c>
      <c r="C44" s="122" t="s">
        <v>167</v>
      </c>
      <c r="D44" s="146"/>
      <c r="E44" s="95"/>
      <c r="F44" s="137"/>
      <c r="G44" s="92"/>
      <c r="H44" s="93"/>
    </row>
    <row r="45" spans="1:8" ht="120" x14ac:dyDescent="0.3">
      <c r="A45" s="97">
        <v>26</v>
      </c>
      <c r="B45" s="74" t="s">
        <v>168</v>
      </c>
      <c r="C45" s="122" t="s">
        <v>134</v>
      </c>
      <c r="D45" s="146"/>
      <c r="E45" s="95"/>
      <c r="F45" s="137"/>
      <c r="G45" s="92"/>
      <c r="H45" s="93"/>
    </row>
    <row r="46" spans="1:8" ht="63" customHeight="1" x14ac:dyDescent="0.3">
      <c r="A46" s="97">
        <v>27</v>
      </c>
      <c r="B46" s="74" t="s">
        <v>135</v>
      </c>
      <c r="C46" s="122" t="s">
        <v>136</v>
      </c>
      <c r="D46" s="146"/>
      <c r="E46" s="95"/>
      <c r="F46" s="137"/>
      <c r="G46" s="92"/>
      <c r="H46" s="93"/>
    </row>
    <row r="47" spans="1:8" ht="51" x14ac:dyDescent="0.3">
      <c r="A47" s="97">
        <v>28</v>
      </c>
      <c r="B47" s="71" t="s">
        <v>170</v>
      </c>
      <c r="C47" s="122" t="s">
        <v>171</v>
      </c>
      <c r="D47" s="146"/>
      <c r="E47" s="95"/>
      <c r="F47" s="137"/>
      <c r="G47" s="92"/>
      <c r="H47" s="93"/>
    </row>
    <row r="48" spans="1:8" ht="38.25" x14ac:dyDescent="0.3">
      <c r="A48" s="97">
        <v>29</v>
      </c>
      <c r="B48" s="70" t="s">
        <v>93</v>
      </c>
      <c r="C48" s="121" t="s">
        <v>169</v>
      </c>
      <c r="D48" s="137"/>
      <c r="E48" s="92"/>
      <c r="F48" s="137"/>
      <c r="G48" s="92"/>
      <c r="H48" s="93"/>
    </row>
    <row r="49" spans="1:8" ht="38.25" x14ac:dyDescent="0.3">
      <c r="A49" s="97">
        <v>30</v>
      </c>
      <c r="B49" s="70" t="s">
        <v>94</v>
      </c>
      <c r="C49" s="121" t="s">
        <v>137</v>
      </c>
      <c r="D49" s="137"/>
      <c r="E49" s="92"/>
      <c r="F49" s="137"/>
      <c r="G49" s="92"/>
      <c r="H49" s="93"/>
    </row>
    <row r="50" spans="1:8" ht="72" x14ac:dyDescent="0.3">
      <c r="A50" s="97">
        <v>31</v>
      </c>
      <c r="B50" s="70" t="s">
        <v>173</v>
      </c>
      <c r="C50" s="121" t="s">
        <v>172</v>
      </c>
      <c r="D50" s="137"/>
      <c r="E50" s="92"/>
      <c r="F50" s="137"/>
      <c r="G50" s="92"/>
      <c r="H50" s="93"/>
    </row>
    <row r="51" spans="1:8" ht="144" x14ac:dyDescent="0.3">
      <c r="A51" s="284">
        <v>32</v>
      </c>
      <c r="B51" s="281" t="s">
        <v>174</v>
      </c>
      <c r="C51" s="121" t="s">
        <v>175</v>
      </c>
      <c r="D51" s="137"/>
      <c r="E51" s="92"/>
      <c r="F51" s="137"/>
      <c r="G51" s="92"/>
      <c r="H51" s="93"/>
    </row>
    <row r="52" spans="1:8" ht="156" x14ac:dyDescent="0.3">
      <c r="A52" s="286"/>
      <c r="B52" s="283"/>
      <c r="C52" s="121" t="s">
        <v>176</v>
      </c>
      <c r="D52" s="137"/>
      <c r="E52" s="92"/>
      <c r="F52" s="137"/>
      <c r="G52" s="92"/>
      <c r="H52" s="93"/>
    </row>
    <row r="53" spans="1:8" ht="84" x14ac:dyDescent="0.3">
      <c r="A53" s="99">
        <v>33</v>
      </c>
      <c r="B53" s="72" t="s">
        <v>177</v>
      </c>
      <c r="C53" s="121" t="s">
        <v>178</v>
      </c>
      <c r="D53" s="137"/>
      <c r="E53" s="92"/>
      <c r="F53" s="137"/>
      <c r="G53" s="92"/>
      <c r="H53" s="93"/>
    </row>
    <row r="54" spans="1:8" ht="84" x14ac:dyDescent="0.3">
      <c r="A54" s="99">
        <v>34</v>
      </c>
      <c r="B54" s="72" t="s">
        <v>179</v>
      </c>
      <c r="C54" s="121" t="s">
        <v>180</v>
      </c>
      <c r="D54" s="137"/>
      <c r="E54" s="92"/>
      <c r="F54" s="137"/>
      <c r="G54" s="92"/>
      <c r="H54" s="93"/>
    </row>
    <row r="55" spans="1:8" ht="76.5" x14ac:dyDescent="0.3">
      <c r="A55" s="99">
        <v>35</v>
      </c>
      <c r="B55" s="72" t="s">
        <v>181</v>
      </c>
      <c r="C55" s="121" t="s">
        <v>182</v>
      </c>
      <c r="D55" s="92"/>
      <c r="E55" s="92"/>
      <c r="F55" s="92"/>
      <c r="G55" s="92"/>
      <c r="H55" s="93"/>
    </row>
    <row r="56" spans="1:8" ht="20.25" customHeight="1" x14ac:dyDescent="0.3">
      <c r="A56" s="307" t="s">
        <v>33</v>
      </c>
      <c r="B56" s="308"/>
      <c r="C56" s="309"/>
      <c r="D56" s="10">
        <f>SUM(D16:D55)</f>
        <v>0</v>
      </c>
      <c r="E56" s="10">
        <f>SUM(E16:E55)</f>
        <v>0</v>
      </c>
      <c r="F56" s="10">
        <f>SUM(F16:F55)</f>
        <v>0</v>
      </c>
      <c r="G56" s="10">
        <f>SUM(G16:G55)</f>
        <v>0</v>
      </c>
      <c r="H56" s="10"/>
    </row>
    <row r="57" spans="1:8" ht="47.25" customHeight="1" x14ac:dyDescent="0.3">
      <c r="A57" s="6"/>
      <c r="B57" s="302" t="s">
        <v>262</v>
      </c>
      <c r="C57" s="302"/>
      <c r="D57" s="302"/>
      <c r="E57" s="302"/>
      <c r="F57" s="302"/>
      <c r="G57" s="302"/>
    </row>
    <row r="58" spans="1:8" x14ac:dyDescent="0.3">
      <c r="A58" s="6"/>
      <c r="B58" s="49"/>
      <c r="C58" s="49"/>
      <c r="D58" s="53" t="s">
        <v>73</v>
      </c>
      <c r="E58" s="53"/>
      <c r="F58" s="53"/>
      <c r="G58" s="49"/>
    </row>
    <row r="59" spans="1:8" ht="19.5" thickBot="1" x14ac:dyDescent="0.35">
      <c r="A59" s="310" t="s">
        <v>241</v>
      </c>
      <c r="B59" s="310"/>
      <c r="C59" s="310"/>
      <c r="D59" s="310"/>
      <c r="E59" s="310"/>
      <c r="F59" s="310"/>
      <c r="G59" s="310"/>
      <c r="H59" s="310"/>
    </row>
    <row r="60" spans="1:8" ht="46.5" customHeight="1" thickBot="1" x14ac:dyDescent="0.35">
      <c r="A60" s="6"/>
      <c r="B60" s="109" t="s">
        <v>71</v>
      </c>
      <c r="C60" s="102"/>
      <c r="D60" s="304" t="s">
        <v>99</v>
      </c>
      <c r="E60" s="292"/>
      <c r="F60" s="311" t="s">
        <v>66</v>
      </c>
      <c r="G60" s="312"/>
    </row>
    <row r="61" spans="1:8" x14ac:dyDescent="0.3">
      <c r="A61" s="6"/>
      <c r="B61" s="105" t="s">
        <v>67</v>
      </c>
      <c r="C61" s="106"/>
      <c r="D61" s="289"/>
      <c r="E61" s="289"/>
      <c r="F61" s="279"/>
      <c r="G61" s="280"/>
    </row>
    <row r="62" spans="1:8" x14ac:dyDescent="0.3">
      <c r="A62" s="6"/>
      <c r="B62" s="110" t="s">
        <v>68</v>
      </c>
      <c r="C62" s="107"/>
      <c r="D62" s="290"/>
      <c r="E62" s="290"/>
      <c r="F62" s="316"/>
      <c r="G62" s="317"/>
    </row>
    <row r="63" spans="1:8" ht="19.5" thickBot="1" x14ac:dyDescent="0.35">
      <c r="A63" s="6"/>
      <c r="B63" s="111" t="s">
        <v>69</v>
      </c>
      <c r="C63" s="108"/>
      <c r="D63" s="291"/>
      <c r="E63" s="291"/>
      <c r="F63" s="318"/>
      <c r="G63" s="319"/>
    </row>
    <row r="64" spans="1:8" ht="46.5" customHeight="1" thickBot="1" x14ac:dyDescent="0.35">
      <c r="A64" s="6"/>
      <c r="B64" s="103" t="s">
        <v>138</v>
      </c>
      <c r="C64" s="113"/>
      <c r="D64" s="292" t="s">
        <v>99</v>
      </c>
      <c r="E64" s="292"/>
      <c r="F64" s="320" t="s">
        <v>66</v>
      </c>
      <c r="G64" s="321"/>
    </row>
    <row r="65" spans="1:8" x14ac:dyDescent="0.3">
      <c r="A65" s="6"/>
      <c r="B65" s="105" t="s">
        <v>67</v>
      </c>
      <c r="C65" s="112"/>
      <c r="D65" s="289"/>
      <c r="E65" s="289"/>
      <c r="F65" s="322"/>
      <c r="G65" s="323"/>
    </row>
    <row r="66" spans="1:8" x14ac:dyDescent="0.3">
      <c r="A66" s="6"/>
      <c r="B66" s="110" t="s">
        <v>68</v>
      </c>
      <c r="C66" s="107"/>
      <c r="D66" s="290"/>
      <c r="E66" s="290"/>
      <c r="F66" s="316"/>
      <c r="G66" s="317"/>
    </row>
    <row r="67" spans="1:8" ht="19.5" thickBot="1" x14ac:dyDescent="0.35">
      <c r="A67" s="6"/>
      <c r="B67" s="111" t="s">
        <v>69</v>
      </c>
      <c r="C67" s="104"/>
      <c r="D67" s="291"/>
      <c r="E67" s="291"/>
      <c r="F67" s="314"/>
      <c r="G67" s="315"/>
    </row>
    <row r="68" spans="1:8" x14ac:dyDescent="0.3">
      <c r="A68" s="6"/>
      <c r="B68" s="50"/>
      <c r="C68" s="51"/>
      <c r="D68" s="52"/>
      <c r="E68" s="52"/>
      <c r="F68" s="52"/>
      <c r="G68" s="52"/>
    </row>
    <row r="69" spans="1:8" ht="38.25" x14ac:dyDescent="0.3">
      <c r="A69" s="63"/>
      <c r="B69" s="65" t="s">
        <v>1</v>
      </c>
      <c r="C69" s="65" t="s">
        <v>2</v>
      </c>
      <c r="D69" s="68" t="s">
        <v>97</v>
      </c>
      <c r="E69" s="68" t="s">
        <v>152</v>
      </c>
      <c r="F69" s="20" t="s">
        <v>98</v>
      </c>
      <c r="G69" s="20" t="s">
        <v>153</v>
      </c>
      <c r="H69" s="20" t="s">
        <v>70</v>
      </c>
    </row>
    <row r="70" spans="1:8" ht="52.5" customHeight="1" x14ac:dyDescent="0.3">
      <c r="A70" s="91">
        <v>1</v>
      </c>
      <c r="B70" s="70" t="s">
        <v>139</v>
      </c>
      <c r="C70" s="70" t="s">
        <v>141</v>
      </c>
      <c r="D70" s="54"/>
      <c r="E70" s="54"/>
      <c r="F70" s="54"/>
      <c r="G70" s="54"/>
      <c r="H70" s="58"/>
    </row>
    <row r="71" spans="1:8" ht="38.25" x14ac:dyDescent="0.3">
      <c r="A71" s="91">
        <v>2</v>
      </c>
      <c r="B71" s="70" t="s">
        <v>140</v>
      </c>
      <c r="C71" s="70" t="s">
        <v>142</v>
      </c>
      <c r="D71" s="54"/>
      <c r="E71" s="54"/>
      <c r="F71" s="54"/>
      <c r="G71" s="54"/>
      <c r="H71" s="58"/>
    </row>
    <row r="72" spans="1:8" ht="18.75" customHeight="1" x14ac:dyDescent="0.3">
      <c r="A72" s="293" t="s">
        <v>243</v>
      </c>
      <c r="B72" s="294"/>
      <c r="C72" s="294"/>
      <c r="D72" s="293"/>
      <c r="E72" s="293"/>
      <c r="F72" s="293"/>
      <c r="G72" s="293"/>
      <c r="H72" s="293"/>
    </row>
    <row r="73" spans="1:8" ht="25.5" x14ac:dyDescent="0.3">
      <c r="A73" s="97">
        <v>3</v>
      </c>
      <c r="B73" s="70" t="s">
        <v>185</v>
      </c>
      <c r="C73" s="70" t="s">
        <v>119</v>
      </c>
      <c r="D73" s="67"/>
      <c r="E73" s="54"/>
      <c r="F73" s="54"/>
      <c r="G73" s="54"/>
      <c r="H73" s="58"/>
    </row>
    <row r="74" spans="1:8" ht="25.5" x14ac:dyDescent="0.3">
      <c r="A74" s="97">
        <v>4</v>
      </c>
      <c r="B74" s="70" t="s">
        <v>186</v>
      </c>
      <c r="C74" s="70" t="s">
        <v>119</v>
      </c>
      <c r="D74" s="67"/>
      <c r="E74" s="54"/>
      <c r="F74" s="54"/>
      <c r="G74" s="54"/>
      <c r="H74" s="58"/>
    </row>
    <row r="75" spans="1:8" ht="38.25" x14ac:dyDescent="0.3">
      <c r="A75" s="97">
        <v>5</v>
      </c>
      <c r="B75" s="70" t="s">
        <v>187</v>
      </c>
      <c r="C75" s="70" t="s">
        <v>188</v>
      </c>
      <c r="D75" s="67"/>
      <c r="E75" s="54"/>
      <c r="F75" s="54"/>
      <c r="G75" s="54"/>
      <c r="H75" s="58"/>
    </row>
    <row r="76" spans="1:8" ht="38.25" customHeight="1" x14ac:dyDescent="0.3">
      <c r="A76" s="97">
        <v>6</v>
      </c>
      <c r="B76" s="70" t="s">
        <v>189</v>
      </c>
      <c r="C76" s="70" t="s">
        <v>190</v>
      </c>
      <c r="D76" s="67"/>
      <c r="E76" s="54"/>
      <c r="F76" s="54"/>
      <c r="G76" s="54"/>
      <c r="H76" s="58"/>
    </row>
    <row r="77" spans="1:8" ht="38.25" x14ac:dyDescent="0.3">
      <c r="A77" s="97">
        <v>7</v>
      </c>
      <c r="B77" s="70" t="s">
        <v>143</v>
      </c>
      <c r="C77" s="70" t="s">
        <v>59</v>
      </c>
      <c r="D77" s="67"/>
      <c r="E77" s="54"/>
      <c r="F77" s="54"/>
      <c r="G77" s="54"/>
      <c r="H77" s="58"/>
    </row>
    <row r="78" spans="1:8" ht="51" x14ac:dyDescent="0.3">
      <c r="A78" s="97">
        <v>8</v>
      </c>
      <c r="B78" s="70" t="s">
        <v>191</v>
      </c>
      <c r="C78" s="70" t="s">
        <v>192</v>
      </c>
      <c r="D78" s="67"/>
      <c r="E78" s="54"/>
      <c r="F78" s="54"/>
      <c r="G78" s="54"/>
      <c r="H78" s="58"/>
    </row>
    <row r="79" spans="1:8" ht="51" x14ac:dyDescent="0.3">
      <c r="A79" s="97">
        <v>9</v>
      </c>
      <c r="B79" s="70" t="s">
        <v>146</v>
      </c>
      <c r="C79" s="70" t="s">
        <v>147</v>
      </c>
      <c r="D79" s="67"/>
      <c r="E79" s="54"/>
      <c r="F79" s="54"/>
      <c r="G79" s="54"/>
      <c r="H79" s="58"/>
    </row>
    <row r="80" spans="1:8" x14ac:dyDescent="0.3">
      <c r="A80" s="295" t="s">
        <v>244</v>
      </c>
      <c r="B80" s="296"/>
      <c r="C80" s="296"/>
      <c r="D80" s="296"/>
      <c r="E80" s="296"/>
      <c r="F80" s="296"/>
      <c r="G80" s="296"/>
      <c r="H80" s="297"/>
    </row>
    <row r="81" spans="1:8" ht="65.25" customHeight="1" x14ac:dyDescent="0.3">
      <c r="A81" s="98">
        <v>10</v>
      </c>
      <c r="B81" s="100" t="s">
        <v>193</v>
      </c>
      <c r="C81" s="70" t="s">
        <v>194</v>
      </c>
      <c r="D81" s="54"/>
      <c r="E81" s="54"/>
      <c r="F81" s="54"/>
      <c r="G81" s="54"/>
      <c r="H81" s="58"/>
    </row>
    <row r="82" spans="1:8" ht="51" x14ac:dyDescent="0.3">
      <c r="A82" s="98">
        <v>11</v>
      </c>
      <c r="B82" s="100" t="s">
        <v>195</v>
      </c>
      <c r="C82" s="70" t="s">
        <v>60</v>
      </c>
      <c r="D82" s="54"/>
      <c r="E82" s="54"/>
      <c r="F82" s="54"/>
      <c r="G82" s="54"/>
      <c r="H82" s="58"/>
    </row>
    <row r="83" spans="1:8" ht="140.25" x14ac:dyDescent="0.3">
      <c r="A83" s="97">
        <v>12</v>
      </c>
      <c r="B83" s="100" t="s">
        <v>196</v>
      </c>
      <c r="C83" s="101" t="s">
        <v>197</v>
      </c>
      <c r="D83" s="67"/>
      <c r="E83" s="67"/>
      <c r="F83" s="54"/>
      <c r="G83" s="54"/>
      <c r="H83" s="58"/>
    </row>
    <row r="84" spans="1:8" ht="24.75" customHeight="1" x14ac:dyDescent="0.3">
      <c r="A84" s="295" t="s">
        <v>245</v>
      </c>
      <c r="B84" s="296"/>
      <c r="C84" s="296"/>
      <c r="D84" s="296"/>
      <c r="E84" s="296"/>
      <c r="F84" s="296"/>
      <c r="G84" s="296"/>
      <c r="H84" s="297"/>
    </row>
    <row r="85" spans="1:8" ht="51" x14ac:dyDescent="0.3">
      <c r="A85" s="97">
        <v>13</v>
      </c>
      <c r="B85" s="100" t="s">
        <v>198</v>
      </c>
      <c r="C85" s="101" t="s">
        <v>144</v>
      </c>
      <c r="D85" s="67"/>
      <c r="E85" s="67"/>
      <c r="F85" s="54"/>
      <c r="G85" s="54"/>
      <c r="H85" s="58"/>
    </row>
    <row r="86" spans="1:8" ht="25.5" x14ac:dyDescent="0.3">
      <c r="A86" s="97">
        <v>14</v>
      </c>
      <c r="B86" s="100" t="s">
        <v>199</v>
      </c>
      <c r="C86" s="101" t="s">
        <v>200</v>
      </c>
      <c r="D86" s="67"/>
      <c r="E86" s="67"/>
      <c r="F86" s="54"/>
      <c r="G86" s="54"/>
      <c r="H86" s="58"/>
    </row>
    <row r="87" spans="1:8" ht="51" x14ac:dyDescent="0.3">
      <c r="A87" s="98">
        <v>15</v>
      </c>
      <c r="B87" s="70" t="s">
        <v>201</v>
      </c>
      <c r="C87" s="70" t="s">
        <v>145</v>
      </c>
      <c r="D87" s="54"/>
      <c r="E87" s="54"/>
      <c r="F87" s="54"/>
      <c r="G87" s="54"/>
      <c r="H87" s="58"/>
    </row>
    <row r="88" spans="1:8" ht="89.25" x14ac:dyDescent="0.3">
      <c r="A88" s="98">
        <v>16</v>
      </c>
      <c r="B88" s="70" t="s">
        <v>202</v>
      </c>
      <c r="C88" s="70" t="s">
        <v>203</v>
      </c>
      <c r="D88" s="54"/>
      <c r="E88" s="54"/>
      <c r="F88" s="54"/>
      <c r="G88" s="54"/>
      <c r="H88" s="58"/>
    </row>
    <row r="89" spans="1:8" x14ac:dyDescent="0.3">
      <c r="A89" s="313" t="s">
        <v>246</v>
      </c>
      <c r="B89" s="313"/>
      <c r="C89" s="313"/>
      <c r="D89" s="313"/>
      <c r="E89" s="313"/>
      <c r="F89" s="313"/>
      <c r="G89" s="313"/>
      <c r="H89" s="313"/>
    </row>
    <row r="90" spans="1:8" ht="25.5" x14ac:dyDescent="0.3">
      <c r="A90" s="98">
        <v>17</v>
      </c>
      <c r="B90" s="70" t="s">
        <v>204</v>
      </c>
      <c r="C90" s="70" t="s">
        <v>205</v>
      </c>
      <c r="D90" s="54"/>
      <c r="E90" s="54"/>
      <c r="F90" s="54"/>
      <c r="G90" s="54"/>
      <c r="H90" s="58"/>
    </row>
    <row r="91" spans="1:8" ht="63.75" x14ac:dyDescent="0.3">
      <c r="A91" s="98">
        <v>18</v>
      </c>
      <c r="B91" s="70" t="s">
        <v>206</v>
      </c>
      <c r="C91" s="70" t="s">
        <v>205</v>
      </c>
      <c r="D91" s="54"/>
      <c r="E91" s="54"/>
      <c r="F91" s="54"/>
      <c r="G91" s="54"/>
      <c r="H91" s="58"/>
    </row>
    <row r="92" spans="1:8" ht="76.5" x14ac:dyDescent="0.3">
      <c r="A92" s="98">
        <v>19</v>
      </c>
      <c r="B92" s="96" t="s">
        <v>207</v>
      </c>
      <c r="C92" s="96" t="s">
        <v>208</v>
      </c>
      <c r="D92" s="54"/>
      <c r="E92" s="54"/>
      <c r="F92" s="54"/>
      <c r="G92" s="54"/>
      <c r="H92" s="58"/>
    </row>
    <row r="93" spans="1:8" ht="76.5" x14ac:dyDescent="0.3">
      <c r="A93" s="98">
        <v>20</v>
      </c>
      <c r="B93" s="96" t="s">
        <v>209</v>
      </c>
      <c r="C93" s="96" t="s">
        <v>210</v>
      </c>
      <c r="D93" s="54"/>
      <c r="E93" s="54"/>
      <c r="F93" s="54"/>
      <c r="G93" s="54"/>
      <c r="H93" s="58"/>
    </row>
    <row r="94" spans="1:8" x14ac:dyDescent="0.3">
      <c r="A94" s="295" t="s">
        <v>258</v>
      </c>
      <c r="B94" s="296"/>
      <c r="C94" s="296"/>
      <c r="D94" s="296"/>
      <c r="E94" s="296"/>
      <c r="F94" s="296"/>
      <c r="G94" s="296"/>
      <c r="H94" s="297"/>
    </row>
    <row r="95" spans="1:8" ht="51" x14ac:dyDescent="0.3">
      <c r="A95" s="98">
        <v>21</v>
      </c>
      <c r="B95" s="96" t="s">
        <v>211</v>
      </c>
      <c r="C95" s="96" t="s">
        <v>148</v>
      </c>
      <c r="D95" s="54"/>
      <c r="E95" s="54"/>
      <c r="F95" s="54"/>
      <c r="G95" s="54"/>
      <c r="H95" s="58"/>
    </row>
    <row r="96" spans="1:8" ht="25.5" x14ac:dyDescent="0.3">
      <c r="A96" s="98">
        <v>22</v>
      </c>
      <c r="B96" s="96" t="s">
        <v>212</v>
      </c>
      <c r="C96" s="96" t="s">
        <v>213</v>
      </c>
      <c r="D96" s="54"/>
      <c r="E96" s="54"/>
      <c r="F96" s="54"/>
      <c r="G96" s="54"/>
      <c r="H96" s="58"/>
    </row>
    <row r="97" spans="1:11" ht="25.5" x14ac:dyDescent="0.3">
      <c r="A97" s="98">
        <v>23</v>
      </c>
      <c r="B97" s="96" t="s">
        <v>214</v>
      </c>
      <c r="C97" s="96" t="s">
        <v>213</v>
      </c>
      <c r="D97" s="54"/>
      <c r="E97" s="54"/>
      <c r="F97" s="54"/>
      <c r="G97" s="54"/>
      <c r="H97" s="58"/>
    </row>
    <row r="98" spans="1:11" ht="93.75" customHeight="1" x14ac:dyDescent="0.3">
      <c r="A98" s="98">
        <v>24</v>
      </c>
      <c r="B98" s="96" t="s">
        <v>215</v>
      </c>
      <c r="C98" s="96" t="s">
        <v>216</v>
      </c>
      <c r="D98" s="54"/>
      <c r="E98" s="54"/>
      <c r="F98" s="54"/>
      <c r="G98" s="54"/>
      <c r="H98" s="58"/>
    </row>
    <row r="99" spans="1:11" ht="76.5" x14ac:dyDescent="0.3">
      <c r="A99" s="98">
        <v>25</v>
      </c>
      <c r="B99" s="66" t="s">
        <v>217</v>
      </c>
      <c r="C99" s="96" t="s">
        <v>216</v>
      </c>
      <c r="D99" s="54"/>
      <c r="E99" s="54"/>
      <c r="F99" s="54"/>
      <c r="G99" s="54"/>
      <c r="H99" s="58"/>
    </row>
    <row r="100" spans="1:11" ht="28.5" customHeight="1" x14ac:dyDescent="0.3">
      <c r="A100" s="295" t="s">
        <v>259</v>
      </c>
      <c r="B100" s="296"/>
      <c r="C100" s="296"/>
      <c r="D100" s="296"/>
      <c r="E100" s="296"/>
      <c r="F100" s="296"/>
      <c r="G100" s="296"/>
      <c r="H100" s="297"/>
    </row>
    <row r="101" spans="1:11" ht="51" x14ac:dyDescent="0.3">
      <c r="A101" s="98">
        <v>26</v>
      </c>
      <c r="B101" s="66" t="s">
        <v>218</v>
      </c>
      <c r="C101" s="96" t="s">
        <v>219</v>
      </c>
      <c r="D101" s="54"/>
      <c r="E101" s="54"/>
      <c r="F101" s="54"/>
      <c r="G101" s="54"/>
      <c r="H101" s="58"/>
    </row>
    <row r="102" spans="1:11" ht="51" x14ac:dyDescent="0.3">
      <c r="A102" s="98">
        <v>27</v>
      </c>
      <c r="B102" s="66" t="s">
        <v>220</v>
      </c>
      <c r="C102" s="66" t="s">
        <v>221</v>
      </c>
      <c r="D102" s="54"/>
      <c r="E102" s="54"/>
      <c r="F102" s="54"/>
      <c r="G102" s="54"/>
      <c r="H102" s="58"/>
    </row>
    <row r="103" spans="1:11" x14ac:dyDescent="0.3">
      <c r="A103" s="307" t="s">
        <v>33</v>
      </c>
      <c r="B103" s="308"/>
      <c r="C103" s="309"/>
      <c r="D103" s="10">
        <f>SUM(D70:D102)</f>
        <v>0</v>
      </c>
      <c r="E103" s="10">
        <f>SUM(E70:E102)</f>
        <v>0</v>
      </c>
      <c r="F103" s="10">
        <f>SUM(F70:F102)</f>
        <v>0</v>
      </c>
      <c r="G103" s="10">
        <f>SUM(G70:G102)</f>
        <v>0</v>
      </c>
      <c r="H103" s="10"/>
    </row>
    <row r="104" spans="1:11" ht="42" customHeight="1" x14ac:dyDescent="0.3">
      <c r="A104" s="6"/>
      <c r="B104" s="288" t="s">
        <v>261</v>
      </c>
      <c r="C104" s="288"/>
      <c r="D104" s="288"/>
      <c r="E104" s="288"/>
      <c r="F104" s="288"/>
      <c r="G104" s="288"/>
      <c r="H104" s="288"/>
    </row>
    <row r="105" spans="1:11" ht="9.75" customHeight="1" x14ac:dyDescent="0.3">
      <c r="A105" s="6"/>
      <c r="B105" s="53" t="s">
        <v>72</v>
      </c>
      <c r="C105" s="53"/>
      <c r="D105" s="53"/>
      <c r="E105" s="53"/>
      <c r="F105" s="73" t="s">
        <v>73</v>
      </c>
      <c r="G105" s="53"/>
      <c r="I105" s="53"/>
      <c r="J105" s="53"/>
      <c r="K105" s="53"/>
    </row>
    <row r="106" spans="1:11" x14ac:dyDescent="0.3">
      <c r="A106" s="11"/>
      <c r="C106" s="5" t="s">
        <v>247</v>
      </c>
    </row>
    <row r="107" spans="1:11" ht="38.25" x14ac:dyDescent="0.3">
      <c r="A107" s="7"/>
      <c r="B107" s="20" t="s">
        <v>1</v>
      </c>
      <c r="C107" s="20" t="s">
        <v>260</v>
      </c>
      <c r="D107" s="68" t="s">
        <v>97</v>
      </c>
      <c r="E107" s="68" t="s">
        <v>152</v>
      </c>
      <c r="F107" s="20" t="s">
        <v>98</v>
      </c>
      <c r="G107" s="20" t="s">
        <v>153</v>
      </c>
    </row>
    <row r="108" spans="1:11" ht="45" customHeight="1" x14ac:dyDescent="0.3">
      <c r="A108" s="91">
        <v>1</v>
      </c>
      <c r="B108" s="96" t="s">
        <v>61</v>
      </c>
      <c r="C108" s="96" t="s">
        <v>62</v>
      </c>
      <c r="D108" s="147"/>
      <c r="E108" s="54"/>
      <c r="F108" s="147"/>
      <c r="G108" s="54"/>
    </row>
    <row r="109" spans="1:11" ht="45" customHeight="1" x14ac:dyDescent="0.3">
      <c r="A109" s="91">
        <v>2</v>
      </c>
      <c r="B109" s="96" t="s">
        <v>63</v>
      </c>
      <c r="C109" s="96" t="s">
        <v>62</v>
      </c>
      <c r="D109" s="147"/>
      <c r="E109" s="54"/>
      <c r="F109" s="147"/>
      <c r="G109" s="54"/>
    </row>
    <row r="110" spans="1:11" ht="52.5" customHeight="1" x14ac:dyDescent="0.3">
      <c r="A110" s="91">
        <v>3</v>
      </c>
      <c r="B110" s="96" t="s">
        <v>222</v>
      </c>
      <c r="C110" s="96" t="s">
        <v>223</v>
      </c>
      <c r="D110" s="147"/>
      <c r="E110" s="54"/>
      <c r="F110" s="147"/>
      <c r="G110" s="54"/>
    </row>
    <row r="111" spans="1:11" ht="18.75" customHeight="1" x14ac:dyDescent="0.3">
      <c r="A111" s="307" t="s">
        <v>33</v>
      </c>
      <c r="B111" s="308"/>
      <c r="C111" s="309"/>
      <c r="D111" s="10">
        <f>SUM(D108:D110)</f>
        <v>0</v>
      </c>
      <c r="E111" s="10">
        <f>SUM(E108:E110)</f>
        <v>0</v>
      </c>
      <c r="F111" s="10">
        <f>SUM(F108:F110)</f>
        <v>0</v>
      </c>
      <c r="G111" s="10">
        <f>SUM(G108:G110)</f>
        <v>0</v>
      </c>
    </row>
    <row r="112" spans="1:11" ht="15.75" customHeight="1" x14ac:dyDescent="0.3">
      <c r="A112" s="6"/>
      <c r="B112" s="12" t="s">
        <v>3</v>
      </c>
      <c r="C112" s="13"/>
      <c r="D112" s="13"/>
      <c r="E112" s="13"/>
      <c r="F112" s="13"/>
      <c r="G112" s="115"/>
      <c r="H112" s="115"/>
    </row>
    <row r="113" spans="1:8" ht="15" customHeight="1" x14ac:dyDescent="0.3">
      <c r="A113" s="11"/>
      <c r="B113" s="15" t="s">
        <v>4</v>
      </c>
      <c r="C113" s="55"/>
      <c r="D113" s="16" t="s">
        <v>5</v>
      </c>
      <c r="E113" s="16"/>
      <c r="F113" s="16"/>
      <c r="G113" s="114"/>
      <c r="H113" s="116"/>
    </row>
    <row r="114" spans="1:8" ht="14.25" customHeight="1" x14ac:dyDescent="0.3">
      <c r="A114" s="11"/>
      <c r="B114" s="17" t="s">
        <v>6</v>
      </c>
      <c r="C114" s="115"/>
      <c r="G114" s="287"/>
      <c r="H114" s="287"/>
    </row>
  </sheetData>
  <mergeCells count="40">
    <mergeCell ref="F67:G67"/>
    <mergeCell ref="F62:G62"/>
    <mergeCell ref="F63:G63"/>
    <mergeCell ref="F64:G64"/>
    <mergeCell ref="F65:G65"/>
    <mergeCell ref="F66:G66"/>
    <mergeCell ref="A89:H89"/>
    <mergeCell ref="A94:H94"/>
    <mergeCell ref="A100:H100"/>
    <mergeCell ref="A103:C103"/>
    <mergeCell ref="A111:C111"/>
    <mergeCell ref="B57:G57"/>
    <mergeCell ref="B26:B27"/>
    <mergeCell ref="D60:E60"/>
    <mergeCell ref="A12:C12"/>
    <mergeCell ref="A13:H13"/>
    <mergeCell ref="A56:C56"/>
    <mergeCell ref="A59:H59"/>
    <mergeCell ref="F60:G60"/>
    <mergeCell ref="A1:H1"/>
    <mergeCell ref="A15:H15"/>
    <mergeCell ref="B51:B52"/>
    <mergeCell ref="A51:A52"/>
    <mergeCell ref="A32:H32"/>
    <mergeCell ref="F61:G61"/>
    <mergeCell ref="B22:B24"/>
    <mergeCell ref="A22:A24"/>
    <mergeCell ref="A26:A27"/>
    <mergeCell ref="G114:H114"/>
    <mergeCell ref="B104:H104"/>
    <mergeCell ref="D61:E61"/>
    <mergeCell ref="D62:E62"/>
    <mergeCell ref="D63:E63"/>
    <mergeCell ref="D64:E64"/>
    <mergeCell ref="D65:E65"/>
    <mergeCell ref="D66:E66"/>
    <mergeCell ref="D67:E67"/>
    <mergeCell ref="A72:H72"/>
    <mergeCell ref="A80:H80"/>
    <mergeCell ref="A84:H84"/>
  </mergeCells>
  <dataValidations disablePrompts="1" count="1">
    <dataValidation type="whole" errorStyle="warning" operator="greaterThanOrEqual" allowBlank="1" showInputMessage="1" showErrorMessage="1" sqref="D70:G71 F61:F63 D61:D63 D65:D67 F65:F67 D3:G11 D33:G55 D73:G79 D81:G83 D85:G88 D99:G99 D101:G102 D108:G110 D16:G31" xr:uid="{00000000-0002-0000-0200-000000000000}">
      <formula1>0</formula1>
    </dataValidation>
  </dataValidations>
  <pageMargins left="0.7" right="0.7" top="0.75" bottom="0.75" header="0.3" footer="0.3"/>
  <pageSetup paperSize="9" scale="72" fitToHeight="0" orientation="portrait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</vt:lpstr>
      <vt:lpstr>Курсовые мероприятия</vt:lpstr>
      <vt:lpstr>Прочая нагрузка</vt:lpstr>
      <vt:lpstr>'Курсовые мероприятия'!Область_печати</vt:lpstr>
      <vt:lpstr>'Прочая нагрузка'!Область_печати</vt:lpstr>
      <vt:lpstr>Титул!Область_печати</vt:lpstr>
    </vt:vector>
  </TitlesOfParts>
  <Company>kkidppo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</dc:creator>
  <cp:lastModifiedBy>Мария А. Гордеева</cp:lastModifiedBy>
  <cp:lastPrinted>2024-01-12T06:44:07Z</cp:lastPrinted>
  <dcterms:created xsi:type="dcterms:W3CDTF">2011-02-24T07:21:09Z</dcterms:created>
  <dcterms:modified xsi:type="dcterms:W3CDTF">2025-01-13T09:37:31Z</dcterms:modified>
</cp:coreProperties>
</file>